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85" yWindow="45" windowWidth="13410" windowHeight="7500" activeTab="1"/>
  </bookViews>
  <sheets>
    <sheet name="стр.1" sheetId="1" r:id="rId1"/>
    <sheet name="стр.2" sheetId="2" r:id="rId2"/>
    <sheet name="стр.3_4" sheetId="3" r:id="rId3"/>
  </sheets>
  <definedNames>
    <definedName name="_xlnm.Print_Area" localSheetId="1">стр.2!$A$1:$FJ$89</definedName>
    <definedName name="_xlnm.Print_Area" localSheetId="2">стр.3_4!$A$1:$FJ$44</definedName>
  </definedNames>
  <calcPr calcId="125725"/>
</workbook>
</file>

<file path=xl/calcChain.xml><?xml version="1.0" encoding="utf-8"?>
<calcChain xmlns="http://schemas.openxmlformats.org/spreadsheetml/2006/main">
  <c r="FA70" i="1"/>
  <c r="EJ70"/>
  <c r="FA69"/>
  <c r="EJ69"/>
  <c r="FA68"/>
  <c r="EJ68"/>
  <c r="FA67"/>
  <c r="EJ67"/>
  <c r="FA66"/>
  <c r="EJ66"/>
  <c r="CF65"/>
  <c r="EJ65" s="1"/>
  <c r="BJ65"/>
  <c r="FA64"/>
  <c r="EJ64"/>
  <c r="FA63"/>
  <c r="EJ63"/>
  <c r="FA62"/>
  <c r="EJ62"/>
  <c r="FA61"/>
  <c r="EJ61"/>
  <c r="FA60"/>
  <c r="EJ60"/>
  <c r="FA59"/>
  <c r="EJ59"/>
  <c r="FA58"/>
  <c r="EJ58"/>
  <c r="CF57"/>
  <c r="EJ57" s="1"/>
  <c r="BJ57"/>
  <c r="FA56"/>
  <c r="EJ56"/>
  <c r="CF55"/>
  <c r="EJ55" s="1"/>
  <c r="BJ55"/>
  <c r="FA54"/>
  <c r="EJ54"/>
  <c r="FA53"/>
  <c r="EJ53"/>
  <c r="FA52"/>
  <c r="EJ52"/>
  <c r="FA51"/>
  <c r="EJ51"/>
  <c r="CF50"/>
  <c r="EJ50" s="1"/>
  <c r="BJ50"/>
  <c r="FA49"/>
  <c r="EJ49"/>
  <c r="FA48"/>
  <c r="EJ48"/>
  <c r="FA47"/>
  <c r="EJ47"/>
  <c r="FA46"/>
  <c r="EJ46"/>
  <c r="CF45"/>
  <c r="EJ45" s="1"/>
  <c r="BJ45"/>
  <c r="CF44"/>
  <c r="EJ44" s="1"/>
  <c r="BJ44"/>
  <c r="FA43"/>
  <c r="EJ43"/>
  <c r="FA42"/>
  <c r="EJ42"/>
  <c r="CF41"/>
  <c r="EJ41" s="1"/>
  <c r="BJ41"/>
  <c r="CF40"/>
  <c r="EJ40" s="1"/>
  <c r="BJ40"/>
  <c r="FA39"/>
  <c r="FA38"/>
  <c r="FA37"/>
  <c r="EJ37"/>
  <c r="CF36"/>
  <c r="EJ36" s="1"/>
  <c r="BJ36"/>
  <c r="CF35"/>
  <c r="EJ35" s="1"/>
  <c r="BJ35"/>
  <c r="EJ34"/>
  <c r="EJ33"/>
  <c r="FA32"/>
  <c r="EJ32"/>
  <c r="FA31"/>
  <c r="EJ31"/>
  <c r="CF30"/>
  <c r="EJ30" s="1"/>
  <c r="BJ30"/>
  <c r="FA29"/>
  <c r="FA28"/>
  <c r="FA27"/>
  <c r="FA26"/>
  <c r="FA25"/>
  <c r="FA24"/>
  <c r="EJ24"/>
  <c r="EJ23"/>
  <c r="EJ22"/>
  <c r="CF21"/>
  <c r="FA21" s="1"/>
  <c r="BJ21"/>
  <c r="CF20"/>
  <c r="FA20" s="1"/>
  <c r="BJ20"/>
  <c r="CF19"/>
  <c r="FA19" s="1"/>
  <c r="BJ19"/>
  <c r="DS17"/>
  <c r="CF17"/>
  <c r="FA17" s="1"/>
  <c r="BJ17"/>
  <c r="BU68" i="2"/>
  <c r="BU40"/>
  <c r="BU39"/>
  <c r="DX87"/>
  <c r="CH49"/>
  <c r="BU87"/>
  <c r="BC19"/>
  <c r="BC18" s="1"/>
  <c r="EJ17" i="1" l="1"/>
  <c r="EJ19"/>
  <c r="EJ20"/>
  <c r="EJ21"/>
  <c r="FA30"/>
  <c r="FA35"/>
  <c r="FA36"/>
  <c r="FA40"/>
  <c r="FA41"/>
  <c r="FA44"/>
  <c r="FA45"/>
  <c r="FA50"/>
  <c r="FA55"/>
  <c r="FA57"/>
  <c r="FA65"/>
  <c r="EX87" i="2"/>
  <c r="EK87"/>
  <c r="CH75" l="1"/>
  <c r="BC75"/>
  <c r="EK82"/>
  <c r="DX82"/>
  <c r="BU82"/>
  <c r="EK81"/>
  <c r="DX81"/>
  <c r="BU81"/>
  <c r="EX81" s="1"/>
  <c r="DX27"/>
  <c r="EX82" l="1"/>
  <c r="DX23"/>
  <c r="EK23" s="1"/>
  <c r="DX17"/>
  <c r="EK17" s="1"/>
  <c r="DX63"/>
  <c r="DX62" s="1"/>
  <c r="DX72"/>
  <c r="EK72" s="1"/>
  <c r="DX84"/>
  <c r="EK84" s="1"/>
  <c r="DX78"/>
  <c r="EK78" s="1"/>
  <c r="DX76"/>
  <c r="EK76" s="1"/>
  <c r="DX58"/>
  <c r="EK58" s="1"/>
  <c r="DX51"/>
  <c r="EK51" s="1"/>
  <c r="DX44"/>
  <c r="EK44" s="1"/>
  <c r="DX43"/>
  <c r="DX39"/>
  <c r="EK39" s="1"/>
  <c r="EK27"/>
  <c r="DX25"/>
  <c r="EK25" s="1"/>
  <c r="DX22"/>
  <c r="EK22" s="1"/>
  <c r="DX21"/>
  <c r="EK21" s="1"/>
  <c r="DX20"/>
  <c r="EK20" s="1"/>
  <c r="DX11"/>
  <c r="EK11" s="1"/>
  <c r="DX13"/>
  <c r="EX13" s="1"/>
  <c r="DX12"/>
  <c r="EK12" s="1"/>
  <c r="DX29"/>
  <c r="DX28" s="1"/>
  <c r="EK29"/>
  <c r="DX71"/>
  <c r="CH71"/>
  <c r="BU77"/>
  <c r="EE9" i="3"/>
  <c r="EE7"/>
  <c r="CF7"/>
  <c r="BL7"/>
  <c r="EX27" i="2" l="1"/>
  <c r="DX42"/>
  <c r="EK43"/>
  <c r="DX24"/>
  <c r="EX23"/>
  <c r="DX19"/>
  <c r="EK13"/>
  <c r="EX25"/>
  <c r="EX22"/>
  <c r="EX21"/>
  <c r="DX40"/>
  <c r="BU76"/>
  <c r="EK80"/>
  <c r="DX80"/>
  <c r="BU80"/>
  <c r="EK79"/>
  <c r="DX79"/>
  <c r="BU79"/>
  <c r="EX79" s="1"/>
  <c r="DN18" i="3"/>
  <c r="CH32" i="2"/>
  <c r="DX32" s="1"/>
  <c r="CH28"/>
  <c r="EK77"/>
  <c r="DX77"/>
  <c r="BU83"/>
  <c r="BC83"/>
  <c r="CH47"/>
  <c r="BC47"/>
  <c r="BC49"/>
  <c r="EK48"/>
  <c r="EK47" s="1"/>
  <c r="BU48"/>
  <c r="EX48" s="1"/>
  <c r="EX47" s="1"/>
  <c r="BC32"/>
  <c r="BU78"/>
  <c r="BU63"/>
  <c r="BU62" s="1"/>
  <c r="EK50"/>
  <c r="DX50"/>
  <c r="EX50" s="1"/>
  <c r="EK37"/>
  <c r="DX37"/>
  <c r="EX37" s="1"/>
  <c r="BU20"/>
  <c r="BC71"/>
  <c r="BU72"/>
  <c r="EX72" s="1"/>
  <c r="CH66"/>
  <c r="BU66"/>
  <c r="BU65" s="1"/>
  <c r="BC66"/>
  <c r="BC65" s="1"/>
  <c r="BU49"/>
  <c r="DX70"/>
  <c r="DX69"/>
  <c r="DX68"/>
  <c r="DX59"/>
  <c r="DX38"/>
  <c r="EK26"/>
  <c r="EK24" s="1"/>
  <c r="EX20" l="1"/>
  <c r="BU19"/>
  <c r="BU75"/>
  <c r="BU32"/>
  <c r="EK71"/>
  <c r="EK32"/>
  <c r="EX77"/>
  <c r="DX75"/>
  <c r="EK75" s="1"/>
  <c r="EX80"/>
  <c r="EK63"/>
  <c r="DX18"/>
  <c r="CH46"/>
  <c r="EK49"/>
  <c r="EK46" s="1"/>
  <c r="BC46"/>
  <c r="BU47"/>
  <c r="BU46" s="1"/>
  <c r="EX78"/>
  <c r="BU71"/>
  <c r="EX71" s="1"/>
  <c r="EK42"/>
  <c r="CH16"/>
  <c r="DX16" s="1"/>
  <c r="EX86"/>
  <c r="EK86"/>
  <c r="EX85"/>
  <c r="EK85"/>
  <c r="EX74"/>
  <c r="EK74"/>
  <c r="EX73"/>
  <c r="EK73"/>
  <c r="EX70"/>
  <c r="EK70"/>
  <c r="EX69"/>
  <c r="EK69"/>
  <c r="EX68"/>
  <c r="EK68"/>
  <c r="EK67"/>
  <c r="EK60"/>
  <c r="EX59"/>
  <c r="EK59"/>
  <c r="EX58"/>
  <c r="EX40"/>
  <c r="EK40"/>
  <c r="EX39"/>
  <c r="EX38"/>
  <c r="EK38"/>
  <c r="EX36"/>
  <c r="EK36"/>
  <c r="EX32"/>
  <c r="EX34"/>
  <c r="EK34"/>
  <c r="EX33"/>
  <c r="EK33"/>
  <c r="EX29"/>
  <c r="EX28"/>
  <c r="EK28"/>
  <c r="EX11"/>
  <c r="EX84"/>
  <c r="EX76"/>
  <c r="DX67"/>
  <c r="EX63"/>
  <c r="DX60"/>
  <c r="EX60" s="1"/>
  <c r="DX57"/>
  <c r="DX56" s="1"/>
  <c r="EX12"/>
  <c r="BU57"/>
  <c r="BU17"/>
  <c r="EX17" s="1"/>
  <c r="BC56"/>
  <c r="BC55" s="1"/>
  <c r="BC16"/>
  <c r="BC9"/>
  <c r="CH24"/>
  <c r="BC24"/>
  <c r="CH83"/>
  <c r="CH65"/>
  <c r="EK65" s="1"/>
  <c r="EK66"/>
  <c r="CH55"/>
  <c r="DX55" s="1"/>
  <c r="EK55" s="1"/>
  <c r="EX44"/>
  <c r="CH42"/>
  <c r="CH19"/>
  <c r="CH18" s="1"/>
  <c r="CH15" s="1"/>
  <c r="CH56"/>
  <c r="EX51"/>
  <c r="EX49" s="1"/>
  <c r="EX46" s="1"/>
  <c r="DX47"/>
  <c r="CH62"/>
  <c r="EX62" s="1"/>
  <c r="BU61"/>
  <c r="BC62"/>
  <c r="BC61" s="1"/>
  <c r="BU26"/>
  <c r="EX26" s="1"/>
  <c r="EX24" s="1"/>
  <c r="DN6" i="3"/>
  <c r="CF22"/>
  <c r="CF21" s="1"/>
  <c r="CF6" s="1"/>
  <c r="EE19"/>
  <c r="EE23"/>
  <c r="EE11"/>
  <c r="EE25"/>
  <c r="EX75" i="2" l="1"/>
  <c r="BC8"/>
  <c r="BU16"/>
  <c r="BC15"/>
  <c r="BC7" s="1"/>
  <c r="BU7" s="1"/>
  <c r="BC5"/>
  <c r="EK56"/>
  <c r="EK83"/>
  <c r="DX83"/>
  <c r="EX83" s="1"/>
  <c r="EX19"/>
  <c r="DX49"/>
  <c r="DX46" s="1"/>
  <c r="EX57"/>
  <c r="EE22" i="3"/>
  <c r="EE21" s="1"/>
  <c r="EX43" i="2"/>
  <c r="EX42" s="1"/>
  <c r="EX67"/>
  <c r="DX66"/>
  <c r="EX66" s="1"/>
  <c r="EE18" i="3"/>
  <c r="EX16" i="2"/>
  <c r="EK19"/>
  <c r="BU15"/>
  <c r="BU55"/>
  <c r="EX55" s="1"/>
  <c r="EK16"/>
  <c r="BU56"/>
  <c r="EX56" s="1"/>
  <c r="DX65"/>
  <c r="EK62"/>
  <c r="BU24"/>
  <c r="CH61"/>
  <c r="EK61" s="1"/>
  <c r="EE6" i="3"/>
  <c r="EX65" i="2" l="1"/>
  <c r="DX61"/>
  <c r="EX61" s="1"/>
  <c r="DX15"/>
  <c r="EX15" s="1"/>
  <c r="EK18"/>
  <c r="BU18"/>
  <c r="EX18" s="1"/>
  <c r="BU8"/>
  <c r="EK15"/>
  <c r="BU5" l="1"/>
  <c r="BL18" i="3"/>
  <c r="BL6" s="1"/>
  <c r="ET6" s="1"/>
  <c r="DX10" i="2" l="1"/>
  <c r="EK10" s="1"/>
  <c r="CH9"/>
  <c r="CH5" l="1"/>
  <c r="CH88" s="1"/>
  <c r="DX88" s="1"/>
  <c r="CH8"/>
  <c r="CH7"/>
  <c r="DX9"/>
  <c r="DX5" s="1"/>
  <c r="EX10"/>
  <c r="EX9" l="1"/>
  <c r="EK9"/>
  <c r="EK7"/>
  <c r="DX7"/>
  <c r="EX7" s="1"/>
  <c r="DX8"/>
  <c r="EX8" s="1"/>
  <c r="EK8"/>
  <c r="EK5" l="1"/>
  <c r="EX5"/>
</calcChain>
</file>

<file path=xl/sharedStrings.xml><?xml version="1.0" encoding="utf-8"?>
<sst xmlns="http://schemas.openxmlformats.org/spreadsheetml/2006/main" count="476" uniqueCount="301">
  <si>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</si>
  <si>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</si>
  <si>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</si>
  <si>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</si>
  <si>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</si>
  <si>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</si>
  <si>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</si>
  <si>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</si>
  <si>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</si>
  <si>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</si>
  <si>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</si>
  <si>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</si>
  <si>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</si>
  <si>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</si>
  <si>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</si>
  <si>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</si>
  <si>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</si>
  <si>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</si>
  <si>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</si>
  <si>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</si>
  <si>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</si>
  <si>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</si>
  <si>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</si>
  <si>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</si>
  <si>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Код дохода
по КД</t>
  </si>
  <si>
    <t>Неисполненные назначения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</si>
  <si>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</si>
  <si>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</si>
  <si>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</si>
  <si>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</si>
  <si>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Код источника финансирования по КИВФ, КИВнФ</t>
  </si>
  <si>
    <t>Руководитель финансово-</t>
  </si>
  <si>
    <t>экономической службы</t>
  </si>
  <si>
    <t>Источники финансирования дефицита
бюджетов - всего</t>
  </si>
  <si>
    <t>по
лимитам бюджетных обязательств</t>
  </si>
  <si>
    <t>0503127</t>
  </si>
  <si>
    <t>010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</si>
  <si>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</si>
  <si>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</si>
  <si>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</si>
  <si>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</si>
  <si>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</si>
  <si>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</si>
  <si>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</si>
  <si>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</si>
  <si>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увеличение остатков средств</t>
  </si>
  <si>
    <t>710</t>
  </si>
  <si>
    <t>уменьшение остатков средств</t>
  </si>
  <si>
    <t>720</t>
  </si>
  <si>
    <t>800</t>
  </si>
  <si>
    <t>811</t>
  </si>
  <si>
    <t>812</t>
  </si>
  <si>
    <t>820</t>
  </si>
  <si>
    <t>821</t>
  </si>
  <si>
    <t>822</t>
  </si>
  <si>
    <t>810</t>
  </si>
  <si>
    <t>3. Источники финансирования дефицитов бюджетов</t>
  </si>
  <si>
    <t>Периодичность: месячная</t>
  </si>
  <si>
    <t>Утвержденные бюджетные назначения</t>
  </si>
  <si>
    <t>по ОКАТО</t>
  </si>
  <si>
    <t>через органы, организующие исполнение бюджета</t>
  </si>
  <si>
    <t>Код расхода по ППП,
по ФКР, КЦСР,
КВР, ЭКР</t>
  </si>
  <si>
    <t>Изменение остатков по расчетам
(стр. 810 + 820)</t>
  </si>
  <si>
    <t>Изменение остатков по внутренним расчетам
(стр. 821 + 822)</t>
  </si>
  <si>
    <t>увеличение остатков по внутренним расчетам</t>
  </si>
  <si>
    <t>уменьшение остатков по внутренним расчетам</t>
  </si>
  <si>
    <t>источники внешнего финансирования бюджетов</t>
  </si>
  <si>
    <t>изменение остатков по расчетам с органами, организующими исполнение бюджетов
(стр. 811 + 812)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</si>
  <si>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</si>
  <si>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</si>
  <si>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</si>
  <si>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источники внутреннего финансирования
бюджетов</t>
  </si>
  <si>
    <t>Форма 0503127 с. 3</t>
  </si>
  <si>
    <t>Форма 0503127 с. 4</t>
  </si>
  <si>
    <t>НДФЛ</t>
  </si>
  <si>
    <t>Единый с/х налог</t>
  </si>
  <si>
    <t>9600 0000000 000 000</t>
  </si>
  <si>
    <t xml:space="preserve">в том числе:                                         </t>
  </si>
  <si>
    <t>Результат исполнения бюджета
(дефицит "-", профицит "+")</t>
  </si>
  <si>
    <t>182 1 06 01030 10 0000 110</t>
  </si>
  <si>
    <t>182 1 06 01030 10 1000 110</t>
  </si>
  <si>
    <t>951 2 02 01001 10 0000 151</t>
  </si>
  <si>
    <t>951 2 02 03015 10 0000 151</t>
  </si>
  <si>
    <t>951 2 02 04014 10 0000 151</t>
  </si>
  <si>
    <t>Государственная пошлина</t>
  </si>
  <si>
    <t>0100 0000000 000 000</t>
  </si>
  <si>
    <t>Никулина Е.С.</t>
  </si>
  <si>
    <t>Максаева Н.Ф.</t>
  </si>
  <si>
    <t>95101050201100000510</t>
  </si>
  <si>
    <t>95101050201100000000</t>
  </si>
  <si>
    <t>95101050201100000610</t>
  </si>
  <si>
    <t>-</t>
  </si>
  <si>
    <t>Благоустройство</t>
  </si>
  <si>
    <t>Погашение бюджетных кредитов полученных от других бюджетов бюджетной системы РФ</t>
  </si>
  <si>
    <t>Получение бюджетных кредитов полученных  от других бюджетов бюджетной системы РФ</t>
  </si>
  <si>
    <t>95101030000100000710</t>
  </si>
  <si>
    <t>95101030000100000810</t>
  </si>
  <si>
    <t>в том числе</t>
  </si>
  <si>
    <t xml:space="preserve">ГЛАВНОГО РАСПОРЯДИТЕЛЯ, РАСПОРЯДИТЕЛЯ, ПОЛУЧАТЕЛЯ БЮДЖЕТНЫХ СРЕДСТВ </t>
  </si>
  <si>
    <t>ГЛАВНОГО АДМИНИСТРАТОРА, АДМИНИСТРАТОРА ИСТОЧНИКОВ ФИНАНСИРОВАНИЯ ДЕФИЦИТА БЮДЖЕТА</t>
  </si>
  <si>
    <t>ГЛАВНОГО АДМИНИСТРАТОРА, АДМИНИСТРАТОРА ДОХОДОВ БЮДЖЕТА</t>
  </si>
  <si>
    <t>04226221</t>
  </si>
  <si>
    <t>60211835000</t>
  </si>
  <si>
    <t>Администрация Кружилинского сельского поселения Шолоховского района</t>
  </si>
  <si>
    <t>X</t>
  </si>
  <si>
    <t>000 1 00 0000 00 0000 000</t>
  </si>
  <si>
    <t>182 1 01 02000 01 0000 110</t>
  </si>
  <si>
    <t>182 1 01 0201001 1000 110</t>
  </si>
  <si>
    <t>182 1 05 03000 01 0000 110</t>
  </si>
  <si>
    <t>182 1 05 03010 01 1000 110</t>
  </si>
  <si>
    <t>Налог на имущество физ.лиц</t>
  </si>
  <si>
    <t xml:space="preserve">Земельный налог </t>
  </si>
  <si>
    <t>182 1 06 06000 00 0000 110</t>
  </si>
  <si>
    <t>182 1 08 00000 00 0000 110</t>
  </si>
  <si>
    <t>902 1 14 06013 10 0000 430</t>
  </si>
  <si>
    <t>Штрафы</t>
  </si>
  <si>
    <t>Невыясненные поступления</t>
  </si>
  <si>
    <t>951 1 17 01050 10 0000 180</t>
  </si>
  <si>
    <t>Безвозмездные поступления</t>
  </si>
  <si>
    <t>951 2 02 0000 00 0000 000</t>
  </si>
  <si>
    <t>Дотация</t>
  </si>
  <si>
    <t>Субвенции</t>
  </si>
  <si>
    <t>Прочие субвенции</t>
  </si>
  <si>
    <t>Иные межбюджетные трансферты</t>
  </si>
  <si>
    <t>Прочие межбюджетные трансферты</t>
  </si>
  <si>
    <t>951 2 02 03024 10 0000 151</t>
  </si>
  <si>
    <t>Главный распорядитель, распорядитель,получатель бюджетных средств,</t>
  </si>
  <si>
    <t>главный администратор,администратор доходов бюджета,</t>
  </si>
  <si>
    <t>главный администратор,администратор источников,</t>
  </si>
  <si>
    <t>финансирования дефицита бюджета</t>
  </si>
  <si>
    <t>Похлебкина И.А.</t>
  </si>
  <si>
    <t>Расходы бюджета - ИТОГО</t>
  </si>
  <si>
    <t>Общегосударственные вопросы</t>
  </si>
  <si>
    <t>0104 0000000 000 000</t>
  </si>
  <si>
    <t>Налоговые и неналоговые доходы</t>
  </si>
  <si>
    <t>Налоговые  доходы</t>
  </si>
  <si>
    <t>000 1 00 0000 00 0000 110</t>
  </si>
  <si>
    <t>Акцизы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</si>
  <si>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</si>
  <si>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</si>
  <si>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</si>
  <si>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</si>
  <si>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</si>
  <si>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182 1 05 00000 00 0000 110</t>
  </si>
  <si>
    <t>Налоги на совокупный доход</t>
  </si>
  <si>
    <t>182 1 06 06033 00 1000 110</t>
  </si>
  <si>
    <t>182 1 06 06033 10 1000 110</t>
  </si>
  <si>
    <t>182 1 06 06033 10 3000 110</t>
  </si>
  <si>
    <t>182 1 06 06033 10 2100 110</t>
  </si>
  <si>
    <t>182 1 06 06043 00 1000 110</t>
  </si>
  <si>
    <t>182 1 06 06043 10 1000 110</t>
  </si>
  <si>
    <t>182 1 06 06043 10 2100 110</t>
  </si>
  <si>
    <t>182 1 06 06043 10 3000 110</t>
  </si>
  <si>
    <t>182 1 08 04020 01 1000 110</t>
  </si>
  <si>
    <t>Неналоговые доходы</t>
  </si>
  <si>
    <t>000 1 00 00000 00 0000 000</t>
  </si>
  <si>
    <t>857 1 16 51040 02 0000 140</t>
  </si>
  <si>
    <t>НАЛОГ НА ИМУЩЕСТВО</t>
  </si>
  <si>
    <t>182 1 06 00000 00 0000 110</t>
  </si>
  <si>
    <t>182 1 01 0202001 1000 110</t>
  </si>
  <si>
    <t>182 1 01 0203001 3000 110</t>
  </si>
  <si>
    <t>поступления от продажи зем. участков</t>
  </si>
  <si>
    <t>Расходы на выплату муниципальной пенсии за выслугу лет</t>
  </si>
  <si>
    <t>182 1 01 0202001 3000 110</t>
  </si>
  <si>
    <t>182 1 01 0203001 1000 110</t>
  </si>
  <si>
    <t>182 1 01 0203001 2100 110</t>
  </si>
  <si>
    <t>182 1 06 01030 10 2100 110</t>
  </si>
  <si>
    <t>Доходы от продажи зем.участков</t>
  </si>
  <si>
    <t>182 1 01 0201001 2100 110</t>
  </si>
  <si>
    <t>951 2 02 04999 10 0000 151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</si>
  <si>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</si>
  <si>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</si>
  <si>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и (муниципальных) органов за исключением ФОТ</t>
  </si>
  <si>
    <t>Взносы по обязательному социальому страхованию на выплаты денежного содержания и иные выплаты работникам государственных и (муниципальных) органов</t>
  </si>
  <si>
    <t>Функционирование органов местного самоуправления - ИТОГО</t>
  </si>
  <si>
    <t>Развитие информационных технологий</t>
  </si>
  <si>
    <t>Прочая закупка товаров,работ и услуг для обеспечения государственных (муниципальных)  нужд</t>
  </si>
  <si>
    <t>Расходы на выплаты по оплате труда работников органов местного самоуправления</t>
  </si>
  <si>
    <t xml:space="preserve"> Фонд оплаты труда  государственных и (муниципальных) органов</t>
  </si>
  <si>
    <t>Национальная безопасность и правоохранительная деятельность</t>
  </si>
  <si>
    <t>Расходы на обеспечение функций органов  местного самоуправления муниципальной программы «Муниципальная политика»</t>
  </si>
  <si>
    <t>Расходы на осуществление полномочий по составлению протоколов об административных правонарушениях</t>
  </si>
  <si>
    <t>« Муниципальная политика» (Специальные расходы)</t>
  </si>
  <si>
    <t>Обеспечение общественного порядка и противодействие преступности</t>
  </si>
  <si>
    <t>Противодействие коррупции Прочая закупка товаров,работ и услуг для обеспечения государственных (муниципальных)  нужд</t>
  </si>
  <si>
    <t>Профилактика наркомании Прочая закупка товаров,работ и услуг для обеспечения государственных (муниципальных)  нужд</t>
  </si>
  <si>
    <t>Муниципальная программа «Муниципальная политика»</t>
  </si>
  <si>
    <t xml:space="preserve"> «Муниципальная политика» (Специальные расходы) уплата налога на имущество организаций и земельный налог</t>
  </si>
  <si>
    <t xml:space="preserve"> «Муниципальная политика» (Специальные расходы) уплата прочих налогов,сборов, и иных платежей</t>
  </si>
  <si>
    <t xml:space="preserve"> «Муниципальная политика» (Специальные расходы) уплата иных платежей</t>
  </si>
  <si>
    <t>0203 1220051180 000</t>
  </si>
  <si>
    <t xml:space="preserve"> «Муниципальная политика»  Фонд оплаты труда  государственных и (муниципальных) органов</t>
  </si>
  <si>
    <t>Защита населения от чрезвычайных стуаций</t>
  </si>
  <si>
    <t xml:space="preserve">Прочая закупка товаров,работ и услуг для обеспечения государственных (муниципальных)  нужд </t>
  </si>
  <si>
    <t>Защита населения и территорий от ЧС,обеспечение пожарной безопасности и безопасности людей на водных объектах</t>
  </si>
  <si>
    <t>Развитие транспортной системы</t>
  </si>
  <si>
    <t>Расходы на ремонт и содержание внутрипоселковых автомобильных дорог общего пользования местного значения</t>
  </si>
  <si>
    <t>Софинансирование расходов на ремонт и содержание автомобильных дорог общего пользования</t>
  </si>
  <si>
    <t>Благоустройство территории поселения</t>
  </si>
  <si>
    <t xml:space="preserve"> Освещение территорий,зданий,сооружений ,зеленых насаждений,прочая закупка товаров,работ и услуг для обеспечения государственных (муниципальных)  нужд</t>
  </si>
  <si>
    <t>Мероприятия по благоустройству и содержанию мест захоронений,прочая закупка товаров,работ и услуг для обеспечения государственных (муниципальных)  нужд</t>
  </si>
  <si>
    <t>Расходы на содержание свалок, прочая закупка товаров,работ и услуг для обеспечения государственных (муниципальных)  нужд</t>
  </si>
  <si>
    <t>Прочие мероприятия по благоустройству ,прочая закупка товаров,работ и услуг для обеспечения государственных (муниципальных)  нужд</t>
  </si>
  <si>
    <t>Мероприятия по содействию патриотическому воспитанию молодежи</t>
  </si>
  <si>
    <t xml:space="preserve"> "Развитие культуры"</t>
  </si>
  <si>
    <t>Субсидии бюджетным учреждениям на финансовое обеспечение государственного (муниципального) задания,работ,услуг</t>
  </si>
  <si>
    <t>Пособия компенсации и иные  социальные выплаты выплачиваемые организациями</t>
  </si>
  <si>
    <t>Развитие физической культуры</t>
  </si>
  <si>
    <t>Расходы на содержание органов местного самоуправления</t>
  </si>
  <si>
    <t>Итого ВУС</t>
  </si>
  <si>
    <t>Коммунальное хозяйство</t>
  </si>
  <si>
    <t>Благоустройство всего:</t>
  </si>
  <si>
    <t xml:space="preserve">0102  1220000110 121 </t>
  </si>
  <si>
    <t xml:space="preserve">0102  1220000110 122 </t>
  </si>
  <si>
    <t xml:space="preserve">0102  1220000110 129 </t>
  </si>
  <si>
    <t xml:space="preserve">0102  1220000190 122 </t>
  </si>
  <si>
    <t xml:space="preserve">0104 1010025190 244 </t>
  </si>
  <si>
    <t xml:space="preserve">0104 1220000110 121 </t>
  </si>
  <si>
    <t xml:space="preserve">0104 1220000110 122 </t>
  </si>
  <si>
    <t xml:space="preserve">0104 1220000110 129 </t>
  </si>
  <si>
    <t xml:space="preserve">0104  1220000190 122 </t>
  </si>
  <si>
    <t xml:space="preserve">0104  1220000190 244 </t>
  </si>
  <si>
    <t xml:space="preserve">0104  1220072390 244  </t>
  </si>
  <si>
    <t xml:space="preserve">0107 1220099990 880 </t>
  </si>
  <si>
    <t xml:space="preserve">0113 0000000000 000 </t>
  </si>
  <si>
    <t xml:space="preserve">0113 0810025140 244 </t>
  </si>
  <si>
    <t xml:space="preserve">0113 0830025160 244 </t>
  </si>
  <si>
    <t xml:space="preserve">0113 1220025190 244 </t>
  </si>
  <si>
    <t xml:space="preserve">0113 1220099990 851 </t>
  </si>
  <si>
    <t xml:space="preserve">0113 1220099990 852   </t>
  </si>
  <si>
    <t xml:space="preserve">0113 1220099990 853   </t>
  </si>
  <si>
    <t xml:space="preserve">0203 1220051180 121 </t>
  </si>
  <si>
    <t xml:space="preserve">0203 1220051180129 </t>
  </si>
  <si>
    <t xml:space="preserve">0309 0920025180  540 </t>
  </si>
  <si>
    <t xml:space="preserve">0400 0000000000 000 </t>
  </si>
  <si>
    <t xml:space="preserve">0409 0000000000 000 </t>
  </si>
  <si>
    <t xml:space="preserve">0409 0610025240 244 </t>
  </si>
  <si>
    <t xml:space="preserve">0409 0610073510 244 </t>
  </si>
  <si>
    <t xml:space="preserve">0409 06100S2510 244 </t>
  </si>
  <si>
    <t xml:space="preserve">0412 0510025080 244 </t>
  </si>
  <si>
    <t xml:space="preserve">0500 0000000000 000 </t>
  </si>
  <si>
    <t xml:space="preserve">0502 0520025100 244 </t>
  </si>
  <si>
    <t xml:space="preserve">0502 0520025100244 </t>
  </si>
  <si>
    <t xml:space="preserve">0503 0000000000 000 </t>
  </si>
  <si>
    <t xml:space="preserve">0503 0510025000 000 </t>
  </si>
  <si>
    <t xml:space="preserve">0503 0510025040 244 </t>
  </si>
  <si>
    <t xml:space="preserve">0503 0510025050 244 </t>
  </si>
  <si>
    <t xml:space="preserve">0503 0510025070 244 </t>
  </si>
  <si>
    <t>0503 0510025090 244</t>
  </si>
  <si>
    <t xml:space="preserve">0707 0410025030 200 </t>
  </si>
  <si>
    <t xml:space="preserve">0707 0410025030 244 </t>
  </si>
  <si>
    <t xml:space="preserve">08 01 0210000590 611 </t>
  </si>
  <si>
    <t xml:space="preserve">1001 0110025010 321 </t>
  </si>
  <si>
    <t xml:space="preserve">1102 0310025020 000 </t>
  </si>
  <si>
    <t xml:space="preserve">0104 1220000 000 120 </t>
  </si>
  <si>
    <t xml:space="preserve">0104 1220000000 000 </t>
  </si>
  <si>
    <t>0102 0000000 000 110</t>
  </si>
  <si>
    <t xml:space="preserve">0104 1010025 190 244 </t>
  </si>
  <si>
    <t>Дополнительное проф.образование</t>
  </si>
  <si>
    <t xml:space="preserve">0705 1210025230 200 </t>
  </si>
  <si>
    <t>0705 1210025230 244</t>
  </si>
  <si>
    <t xml:space="preserve">1102 0310025020 244 </t>
  </si>
  <si>
    <t xml:space="preserve">0113 1220099990 122 </t>
  </si>
  <si>
    <t xml:space="preserve">0309 0920025180  244 </t>
  </si>
  <si>
    <t>Ремонт и содержание памятников,братских могил</t>
  </si>
  <si>
    <t xml:space="preserve">08 01 0210025060 244 </t>
  </si>
  <si>
    <t xml:space="preserve">0300 0900000000 000 </t>
  </si>
  <si>
    <t xml:space="preserve">0309  0910025170 000 </t>
  </si>
  <si>
    <t xml:space="preserve">0309  0910025100 000 </t>
  </si>
  <si>
    <t xml:space="preserve"> «Муниципальная политика» (Специальные расходы)Иные выплаты персоналу государственных(муниципальных) органов за исключением ФОТ</t>
  </si>
  <si>
    <t xml:space="preserve">0309  0920025100 244 </t>
  </si>
  <si>
    <t xml:space="preserve">08 01 0210073850 611 </t>
  </si>
  <si>
    <t>Расходы на библиотечное обслуживание населения</t>
  </si>
  <si>
    <t xml:space="preserve">08 01 0210025231 540 </t>
  </si>
  <si>
    <t>Софинансирование расходов на повышение заработной платы работникам культуры</t>
  </si>
  <si>
    <t xml:space="preserve">0113 0820025150 244 </t>
  </si>
  <si>
    <t>Профилактика экстремизма и терроризма Прочая закупка товаров,работ и услуг для обеспечения государственных (муниципальных)  нужд противодействие преступности</t>
  </si>
  <si>
    <t xml:space="preserve">0104  1220099990 321 </t>
  </si>
  <si>
    <t>выходное пособие</t>
  </si>
  <si>
    <t xml:space="preserve">08 01 0210073850 540 </t>
  </si>
  <si>
    <t xml:space="preserve">08 01 02100S3850 611 </t>
  </si>
  <si>
    <t xml:space="preserve">08 01 02100S3850 540 </t>
  </si>
  <si>
    <t xml:space="preserve">Процентные платежи по муниципальному долгу </t>
  </si>
  <si>
    <t xml:space="preserve">1301 1330025240 730 </t>
  </si>
  <si>
    <t>ноября</t>
  </si>
  <si>
    <t>03</t>
  </si>
  <si>
    <t>декабря</t>
  </si>
  <si>
    <t>01.12.2016</t>
  </si>
  <si>
    <t xml:space="preserve">                             Бюджет Кружилинского сельского поселения Шолоховского района</t>
  </si>
  <si>
    <t>182 1 01 0201001 4000 110</t>
  </si>
  <si>
    <t>182 1 05 03010 01 2100 110</t>
  </si>
  <si>
    <t>182 1 05 03010 01 3000 110</t>
  </si>
  <si>
    <t>182 1 06 06033 10 4000 110</t>
  </si>
  <si>
    <t>182 1 06 06043 10 4000 110</t>
  </si>
  <si>
    <t xml:space="preserve">Прочие доходы от компенсации затрат </t>
  </si>
  <si>
    <t>951 1 13 02995 10 0000 130</t>
  </si>
  <si>
    <t>Доходы от продажи осн.средств</t>
  </si>
  <si>
    <t>951 1 14 02052 10 0000 410</t>
  </si>
  <si>
    <t>Доходы от продажи зем участков</t>
  </si>
  <si>
    <t>951 1 14 06045 10 0000 430</t>
  </si>
  <si>
    <t>802 1 16 51040 02 0000 140</t>
  </si>
</sst>
</file>

<file path=xl/styles.xml><?xml version="1.0" encoding="utf-8"?>
<styleSheet xmlns="http://schemas.openxmlformats.org/spreadsheetml/2006/main">
  <numFmts count="3">
    <numFmt numFmtId="164" formatCode="[$-419]General"/>
    <numFmt numFmtId="165" formatCode="[$-419]0.00"/>
    <numFmt numFmtId="166" formatCode="&quot; &quot;#,##0.00&quot;    &quot;;&quot;-&quot;#,##0.00&quot;    &quot;;&quot; -&quot;#&quot;    &quot;;@&quot; &quot;"/>
  </numFmts>
  <fonts count="35"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color rgb="FF000000"/>
      <name val="Arial Cyr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7" fillId="0" borderId="0" applyBorder="0" applyProtection="0"/>
  </cellStyleXfs>
  <cellXfs count="3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/>
    <xf numFmtId="0" fontId="5" fillId="0" borderId="0" xfId="0" applyFont="1"/>
    <xf numFmtId="2" fontId="4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64" fontId="10" fillId="0" borderId="3" xfId="1" applyFont="1" applyBorder="1"/>
    <xf numFmtId="0" fontId="0" fillId="0" borderId="3" xfId="0" applyBorder="1"/>
    <xf numFmtId="164" fontId="17" fillId="0" borderId="3" xfId="1" applyFont="1" applyBorder="1"/>
    <xf numFmtId="164" fontId="19" fillId="0" borderId="3" xfId="1" applyFont="1" applyBorder="1"/>
    <xf numFmtId="0" fontId="0" fillId="0" borderId="3" xfId="0" applyFont="1" applyBorder="1"/>
    <xf numFmtId="164" fontId="22" fillId="0" borderId="3" xfId="1" applyFont="1" applyBorder="1"/>
    <xf numFmtId="0" fontId="23" fillId="0" borderId="3" xfId="0" applyFont="1" applyBorder="1"/>
    <xf numFmtId="0" fontId="24" fillId="0" borderId="3" xfId="0" applyFont="1" applyBorder="1"/>
    <xf numFmtId="0" fontId="27" fillId="0" borderId="3" xfId="0" applyFont="1" applyBorder="1"/>
    <xf numFmtId="0" fontId="32" fillId="0" borderId="3" xfId="0" applyFont="1" applyBorder="1"/>
    <xf numFmtId="164" fontId="16" fillId="0" borderId="3" xfId="1" applyFont="1" applyBorder="1"/>
    <xf numFmtId="0" fontId="34" fillId="0" borderId="3" xfId="0" applyFont="1" applyBorder="1"/>
    <xf numFmtId="0" fontId="27" fillId="0" borderId="3" xfId="0" applyFont="1" applyBorder="1" applyAlignment="1">
      <alignment wrapText="1"/>
    </xf>
    <xf numFmtId="0" fontId="1" fillId="0" borderId="0" xfId="0" applyFont="1" applyAlignment="1">
      <alignment horizontal="right"/>
    </xf>
    <xf numFmtId="2" fontId="1" fillId="0" borderId="3" xfId="0" applyNumberFormat="1" applyFont="1" applyFill="1" applyBorder="1" applyAlignment="1">
      <alignment horizontal="center"/>
    </xf>
    <xf numFmtId="0" fontId="1" fillId="0" borderId="4" xfId="0" applyFont="1" applyBorder="1"/>
    <xf numFmtId="49" fontId="1" fillId="0" borderId="7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 wrapText="1"/>
    </xf>
    <xf numFmtId="2" fontId="1" fillId="0" borderId="6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4" fillId="0" borderId="4" xfId="0" applyFont="1" applyBorder="1"/>
    <xf numFmtId="2" fontId="1" fillId="0" borderId="5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4" fillId="0" borderId="17" xfId="0" applyFont="1" applyFill="1" applyBorder="1"/>
    <xf numFmtId="0" fontId="1" fillId="0" borderId="0" xfId="0" applyFont="1" applyAlignment="1">
      <alignment horizontal="right"/>
    </xf>
    <xf numFmtId="2" fontId="1" fillId="0" borderId="19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6" xfId="0" applyFont="1" applyBorder="1"/>
    <xf numFmtId="49" fontId="4" fillId="0" borderId="27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2" fontId="4" fillId="0" borderId="5" xfId="0" applyNumberFormat="1" applyFont="1" applyFill="1" applyBorder="1" applyAlignment="1">
      <alignment horizontal="center" wrapText="1"/>
    </xf>
    <xf numFmtId="2" fontId="4" fillId="0" borderId="6" xfId="0" applyNumberFormat="1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 wrapText="1"/>
    </xf>
    <xf numFmtId="0" fontId="1" fillId="0" borderId="4" xfId="0" applyFont="1" applyFill="1" applyBorder="1"/>
    <xf numFmtId="49" fontId="1" fillId="0" borderId="7" xfId="0" applyNumberFormat="1" applyFont="1" applyFill="1" applyBorder="1" applyAlignment="1">
      <alignment horizontal="center"/>
    </xf>
    <xf numFmtId="0" fontId="4" fillId="0" borderId="4" xfId="0" applyFont="1" applyFill="1" applyBorder="1"/>
    <xf numFmtId="49" fontId="4" fillId="0" borderId="7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Alignment="1"/>
    <xf numFmtId="2" fontId="26" fillId="0" borderId="5" xfId="0" applyNumberFormat="1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0" fillId="0" borderId="3" xfId="0" applyFill="1" applyBorder="1"/>
    <xf numFmtId="49" fontId="14" fillId="0" borderId="3" xfId="1" applyNumberFormat="1" applyFont="1" applyFill="1" applyBorder="1" applyAlignment="1">
      <alignment horizontal="center"/>
    </xf>
    <xf numFmtId="2" fontId="26" fillId="0" borderId="6" xfId="0" applyNumberFormat="1" applyFont="1" applyFill="1" applyBorder="1" applyAlignment="1">
      <alignment horizontal="center" vertical="center"/>
    </xf>
    <xf numFmtId="2" fontId="26" fillId="0" borderId="2" xfId="0" applyNumberFormat="1" applyFont="1" applyFill="1" applyBorder="1" applyAlignment="1">
      <alignment horizontal="center" vertical="center"/>
    </xf>
    <xf numFmtId="2" fontId="26" fillId="0" borderId="3" xfId="0" applyNumberFormat="1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164" fontId="15" fillId="0" borderId="3" xfId="1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165" fontId="15" fillId="0" borderId="5" xfId="1" applyNumberFormat="1" applyFont="1" applyFill="1" applyBorder="1" applyAlignment="1">
      <alignment horizontal="center"/>
    </xf>
    <xf numFmtId="165" fontId="15" fillId="0" borderId="6" xfId="1" applyNumberFormat="1" applyFont="1" applyFill="1" applyBorder="1" applyAlignment="1">
      <alignment horizontal="center"/>
    </xf>
    <xf numFmtId="165" fontId="15" fillId="0" borderId="2" xfId="1" applyNumberFormat="1" applyFont="1" applyFill="1" applyBorder="1" applyAlignment="1">
      <alignment horizontal="center"/>
    </xf>
    <xf numFmtId="164" fontId="21" fillId="0" borderId="3" xfId="1" applyFont="1" applyFill="1" applyBorder="1" applyAlignment="1">
      <alignment horizontal="left" wrapText="1"/>
    </xf>
    <xf numFmtId="165" fontId="15" fillId="0" borderId="3" xfId="1" applyNumberFormat="1" applyFont="1" applyFill="1" applyBorder="1" applyAlignment="1">
      <alignment horizontal="center"/>
    </xf>
    <xf numFmtId="164" fontId="15" fillId="0" borderId="3" xfId="1" applyFont="1" applyFill="1" applyBorder="1" applyAlignment="1">
      <alignment horizontal="center"/>
    </xf>
    <xf numFmtId="164" fontId="14" fillId="0" borderId="3" xfId="1" applyFont="1" applyFill="1" applyBorder="1" applyAlignment="1">
      <alignment wrapText="1"/>
    </xf>
    <xf numFmtId="164" fontId="16" fillId="0" borderId="3" xfId="1" applyFont="1" applyFill="1" applyBorder="1" applyAlignment="1">
      <alignment horizontal="center"/>
    </xf>
    <xf numFmtId="0" fontId="33" fillId="0" borderId="5" xfId="0" applyFont="1" applyFill="1" applyBorder="1" applyAlignment="1">
      <alignment wrapText="1"/>
    </xf>
    <xf numFmtId="0" fontId="33" fillId="0" borderId="6" xfId="0" applyFont="1" applyFill="1" applyBorder="1" applyAlignment="1">
      <alignment wrapText="1"/>
    </xf>
    <xf numFmtId="0" fontId="33" fillId="0" borderId="2" xfId="0" applyFont="1" applyFill="1" applyBorder="1" applyAlignment="1">
      <alignment wrapText="1"/>
    </xf>
    <xf numFmtId="165" fontId="16" fillId="0" borderId="3" xfId="1" applyNumberFormat="1" applyFont="1" applyFill="1" applyBorder="1" applyAlignment="1">
      <alignment horizontal="center"/>
    </xf>
    <xf numFmtId="49" fontId="9" fillId="0" borderId="3" xfId="1" applyNumberFormat="1" applyFont="1" applyFill="1" applyBorder="1" applyAlignment="1">
      <alignment horizontal="center"/>
    </xf>
    <xf numFmtId="0" fontId="27" fillId="0" borderId="3" xfId="0" applyFont="1" applyFill="1" applyBorder="1"/>
    <xf numFmtId="165" fontId="16" fillId="0" borderId="5" xfId="1" applyNumberFormat="1" applyFont="1" applyFill="1" applyBorder="1" applyAlignment="1">
      <alignment horizontal="center"/>
    </xf>
    <xf numFmtId="165" fontId="16" fillId="0" borderId="6" xfId="1" applyNumberFormat="1" applyFont="1" applyFill="1" applyBorder="1" applyAlignment="1">
      <alignment horizontal="center"/>
    </xf>
    <xf numFmtId="165" fontId="16" fillId="0" borderId="2" xfId="1" applyNumberFormat="1" applyFont="1" applyFill="1" applyBorder="1" applyAlignment="1">
      <alignment horizontal="center"/>
    </xf>
    <xf numFmtId="0" fontId="0" fillId="0" borderId="5" xfId="0" applyFont="1" applyFill="1" applyBorder="1"/>
    <xf numFmtId="0" fontId="0" fillId="0" borderId="6" xfId="0" applyFont="1" applyFill="1" applyBorder="1"/>
    <xf numFmtId="0" fontId="0" fillId="0" borderId="2" xfId="0" applyFont="1" applyFill="1" applyBorder="1"/>
    <xf numFmtId="164" fontId="15" fillId="0" borderId="5" xfId="1" applyFont="1" applyFill="1" applyBorder="1" applyAlignment="1">
      <alignment horizontal="center"/>
    </xf>
    <xf numFmtId="164" fontId="15" fillId="0" borderId="6" xfId="1" applyFont="1" applyFill="1" applyBorder="1" applyAlignment="1">
      <alignment horizontal="center"/>
    </xf>
    <xf numFmtId="164" fontId="15" fillId="0" borderId="2" xfId="1" applyFont="1" applyFill="1" applyBorder="1" applyAlignment="1">
      <alignment horizontal="center"/>
    </xf>
    <xf numFmtId="0" fontId="0" fillId="0" borderId="3" xfId="0" applyFont="1" applyFill="1" applyBorder="1"/>
    <xf numFmtId="49" fontId="14" fillId="0" borderId="5" xfId="1" applyNumberFormat="1" applyFont="1" applyFill="1" applyBorder="1" applyAlignment="1">
      <alignment horizontal="center"/>
    </xf>
    <xf numFmtId="49" fontId="14" fillId="0" borderId="6" xfId="1" applyNumberFormat="1" applyFont="1" applyFill="1" applyBorder="1" applyAlignment="1">
      <alignment horizontal="center"/>
    </xf>
    <xf numFmtId="49" fontId="14" fillId="0" borderId="2" xfId="1" applyNumberFormat="1" applyFont="1" applyFill="1" applyBorder="1" applyAlignment="1">
      <alignment horizontal="center"/>
    </xf>
    <xf numFmtId="0" fontId="25" fillId="0" borderId="3" xfId="0" applyFont="1" applyFill="1" applyBorder="1"/>
    <xf numFmtId="0" fontId="25" fillId="0" borderId="5" xfId="0" applyFont="1" applyFill="1" applyBorder="1"/>
    <xf numFmtId="0" fontId="25" fillId="0" borderId="6" xfId="0" applyFont="1" applyFill="1" applyBorder="1"/>
    <xf numFmtId="0" fontId="25" fillId="0" borderId="2" xfId="0" applyFont="1" applyFill="1" applyBorder="1"/>
    <xf numFmtId="2" fontId="32" fillId="0" borderId="5" xfId="0" applyNumberFormat="1" applyFont="1" applyFill="1" applyBorder="1" applyAlignment="1">
      <alignment horizontal="center" vertical="center"/>
    </xf>
    <xf numFmtId="2" fontId="32" fillId="0" borderId="6" xfId="0" applyNumberFormat="1" applyFont="1" applyFill="1" applyBorder="1" applyAlignment="1">
      <alignment horizontal="center" vertical="center"/>
    </xf>
    <xf numFmtId="2" fontId="32" fillId="0" borderId="2" xfId="0" applyNumberFormat="1" applyFont="1" applyFill="1" applyBorder="1" applyAlignment="1">
      <alignment horizontal="center" vertical="center"/>
    </xf>
    <xf numFmtId="2" fontId="32" fillId="0" borderId="3" xfId="0" applyNumberFormat="1" applyFont="1" applyFill="1" applyBorder="1" applyAlignment="1">
      <alignment horizontal="center" vertical="center"/>
    </xf>
    <xf numFmtId="2" fontId="26" fillId="0" borderId="3" xfId="0" applyNumberFormat="1" applyFont="1" applyFill="1" applyBorder="1" applyAlignment="1">
      <alignment horizontal="center"/>
    </xf>
    <xf numFmtId="2" fontId="32" fillId="0" borderId="3" xfId="0" applyNumberFormat="1" applyFont="1" applyFill="1" applyBorder="1" applyAlignment="1">
      <alignment horizontal="center"/>
    </xf>
    <xf numFmtId="165" fontId="0" fillId="0" borderId="3" xfId="0" applyNumberFormat="1" applyFont="1" applyFill="1" applyBorder="1"/>
    <xf numFmtId="2" fontId="26" fillId="0" borderId="3" xfId="0" applyNumberFormat="1" applyFont="1" applyFill="1" applyBorder="1"/>
    <xf numFmtId="165" fontId="27" fillId="0" borderId="3" xfId="0" applyNumberFormat="1" applyFont="1" applyFill="1" applyBorder="1"/>
    <xf numFmtId="164" fontId="32" fillId="0" borderId="3" xfId="0" applyNumberFormat="1" applyFont="1" applyFill="1" applyBorder="1"/>
    <xf numFmtId="0" fontId="32" fillId="0" borderId="3" xfId="0" applyFont="1" applyFill="1" applyBorder="1"/>
    <xf numFmtId="164" fontId="32" fillId="0" borderId="3" xfId="0" applyNumberFormat="1" applyFont="1" applyFill="1" applyBorder="1" applyAlignment="1">
      <alignment horizontal="center"/>
    </xf>
    <xf numFmtId="0" fontId="32" fillId="0" borderId="3" xfId="0" applyFont="1" applyFill="1" applyBorder="1" applyAlignment="1">
      <alignment horizontal="center"/>
    </xf>
    <xf numFmtId="164" fontId="16" fillId="0" borderId="5" xfId="1" applyFont="1" applyFill="1" applyBorder="1" applyAlignment="1">
      <alignment horizontal="center"/>
    </xf>
    <xf numFmtId="164" fontId="16" fillId="0" borderId="6" xfId="1" applyFont="1" applyFill="1" applyBorder="1" applyAlignment="1">
      <alignment horizontal="center"/>
    </xf>
    <xf numFmtId="164" fontId="16" fillId="0" borderId="2" xfId="1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49" fontId="16" fillId="0" borderId="3" xfId="1" applyNumberFormat="1" applyFont="1" applyFill="1" applyBorder="1" applyAlignment="1">
      <alignment horizontal="center"/>
    </xf>
    <xf numFmtId="165" fontId="28" fillId="0" borderId="3" xfId="1" applyNumberFormat="1" applyFont="1" applyFill="1" applyBorder="1" applyAlignment="1">
      <alignment horizontal="center"/>
    </xf>
    <xf numFmtId="164" fontId="34" fillId="0" borderId="3" xfId="0" applyNumberFormat="1" applyFont="1" applyFill="1" applyBorder="1"/>
    <xf numFmtId="0" fontId="34" fillId="0" borderId="3" xfId="0" applyFont="1" applyFill="1" applyBorder="1"/>
    <xf numFmtId="0" fontId="27" fillId="0" borderId="5" xfId="0" applyFont="1" applyFill="1" applyBorder="1"/>
    <xf numFmtId="0" fontId="27" fillId="0" borderId="6" xfId="0" applyFont="1" applyFill="1" applyBorder="1"/>
    <xf numFmtId="0" fontId="27" fillId="0" borderId="2" xfId="0" applyFont="1" applyFill="1" applyBorder="1"/>
    <xf numFmtId="49" fontId="9" fillId="0" borderId="5" xfId="1" applyNumberFormat="1" applyFont="1" applyFill="1" applyBorder="1" applyAlignment="1">
      <alignment horizontal="center"/>
    </xf>
    <xf numFmtId="49" fontId="9" fillId="0" borderId="6" xfId="1" applyNumberFormat="1" applyFont="1" applyFill="1" applyBorder="1" applyAlignment="1">
      <alignment horizontal="center"/>
    </xf>
    <xf numFmtId="49" fontId="9" fillId="0" borderId="2" xfId="1" applyNumberFormat="1" applyFont="1" applyFill="1" applyBorder="1" applyAlignment="1">
      <alignment horizontal="center"/>
    </xf>
    <xf numFmtId="164" fontId="9" fillId="0" borderId="3" xfId="1" applyFont="1" applyFill="1" applyBorder="1" applyAlignment="1">
      <alignment horizontal="left" wrapText="1"/>
    </xf>
    <xf numFmtId="0" fontId="0" fillId="0" borderId="5" xfId="0" applyFill="1" applyBorder="1"/>
    <xf numFmtId="0" fontId="0" fillId="0" borderId="6" xfId="0" applyFill="1" applyBorder="1"/>
    <xf numFmtId="0" fontId="0" fillId="0" borderId="2" xfId="0" applyFill="1" applyBorder="1"/>
    <xf numFmtId="164" fontId="16" fillId="0" borderId="3" xfId="1" applyFont="1" applyFill="1" applyBorder="1" applyAlignment="1">
      <alignment wrapText="1"/>
    </xf>
    <xf numFmtId="164" fontId="29" fillId="0" borderId="3" xfId="1" applyFont="1" applyFill="1" applyBorder="1" applyAlignment="1">
      <alignment wrapText="1"/>
    </xf>
    <xf numFmtId="164" fontId="14" fillId="0" borderId="3" xfId="1" applyFont="1" applyFill="1" applyBorder="1" applyAlignment="1">
      <alignment horizontal="left" wrapText="1"/>
    </xf>
    <xf numFmtId="164" fontId="9" fillId="0" borderId="3" xfId="1" applyFont="1" applyFill="1" applyBorder="1" applyAlignment="1">
      <alignment wrapText="1"/>
    </xf>
    <xf numFmtId="164" fontId="20" fillId="0" borderId="3" xfId="1" applyFont="1" applyFill="1" applyBorder="1" applyAlignment="1">
      <alignment wrapText="1"/>
    </xf>
    <xf numFmtId="164" fontId="9" fillId="0" borderId="5" xfId="1" applyFont="1" applyFill="1" applyBorder="1" applyAlignment="1">
      <alignment wrapText="1"/>
    </xf>
    <xf numFmtId="164" fontId="9" fillId="0" borderId="6" xfId="1" applyFont="1" applyFill="1" applyBorder="1" applyAlignment="1">
      <alignment wrapText="1"/>
    </xf>
    <xf numFmtId="164" fontId="9" fillId="0" borderId="2" xfId="1" applyFont="1" applyFill="1" applyBorder="1" applyAlignment="1">
      <alignment wrapText="1"/>
    </xf>
    <xf numFmtId="164" fontId="20" fillId="0" borderId="5" xfId="1" applyFont="1" applyFill="1" applyBorder="1" applyAlignment="1">
      <alignment wrapText="1"/>
    </xf>
    <xf numFmtId="164" fontId="20" fillId="0" borderId="6" xfId="1" applyFont="1" applyFill="1" applyBorder="1" applyAlignment="1">
      <alignment wrapText="1"/>
    </xf>
    <xf numFmtId="164" fontId="20" fillId="0" borderId="2" xfId="1" applyFont="1" applyFill="1" applyBorder="1" applyAlignment="1">
      <alignment wrapText="1"/>
    </xf>
    <xf numFmtId="165" fontId="8" fillId="0" borderId="3" xfId="1" applyNumberFormat="1" applyFont="1" applyFill="1" applyBorder="1" applyAlignment="1">
      <alignment horizontal="center"/>
    </xf>
    <xf numFmtId="164" fontId="9" fillId="0" borderId="3" xfId="1" applyFont="1" applyFill="1" applyBorder="1" applyAlignment="1">
      <alignment horizontal="center" vertical="center"/>
    </xf>
    <xf numFmtId="2" fontId="26" fillId="0" borderId="5" xfId="0" applyNumberFormat="1" applyFont="1" applyFill="1" applyBorder="1" applyAlignment="1">
      <alignment horizontal="center"/>
    </xf>
    <xf numFmtId="2" fontId="26" fillId="0" borderId="6" xfId="0" applyNumberFormat="1" applyFont="1" applyFill="1" applyBorder="1" applyAlignment="1">
      <alignment horizontal="center"/>
    </xf>
    <xf numFmtId="2" fontId="26" fillId="0" borderId="2" xfId="0" applyNumberFormat="1" applyFont="1" applyFill="1" applyBorder="1" applyAlignment="1">
      <alignment horizontal="center"/>
    </xf>
    <xf numFmtId="164" fontId="12" fillId="0" borderId="3" xfId="1" applyFont="1" applyFill="1" applyBorder="1" applyAlignment="1">
      <alignment wrapText="1"/>
    </xf>
    <xf numFmtId="49" fontId="13" fillId="0" borderId="3" xfId="1" applyNumberFormat="1" applyFont="1" applyFill="1" applyBorder="1" applyAlignment="1">
      <alignment horizontal="center"/>
    </xf>
    <xf numFmtId="49" fontId="11" fillId="0" borderId="3" xfId="1" applyNumberFormat="1" applyFont="1" applyFill="1" applyBorder="1" applyAlignment="1">
      <alignment horizontal="center"/>
    </xf>
    <xf numFmtId="166" fontId="16" fillId="0" borderId="3" xfId="1" applyNumberFormat="1" applyFont="1" applyFill="1" applyBorder="1" applyAlignment="1">
      <alignment horizontal="center"/>
    </xf>
    <xf numFmtId="164" fontId="11" fillId="0" borderId="3" xfId="1" applyFont="1" applyFill="1" applyBorder="1" applyAlignment="1">
      <alignment horizontal="center" vertical="top" wrapText="1"/>
    </xf>
    <xf numFmtId="164" fontId="11" fillId="0" borderId="3" xfId="1" applyFont="1" applyFill="1" applyBorder="1" applyAlignment="1">
      <alignment horizontal="center" vertical="top"/>
    </xf>
    <xf numFmtId="2" fontId="16" fillId="0" borderId="3" xfId="1" applyNumberFormat="1" applyFont="1" applyFill="1" applyBorder="1" applyAlignment="1">
      <alignment horizontal="center"/>
    </xf>
    <xf numFmtId="164" fontId="27" fillId="0" borderId="3" xfId="0" applyNumberFormat="1" applyFont="1" applyFill="1" applyBorder="1"/>
    <xf numFmtId="164" fontId="14" fillId="0" borderId="5" xfId="1" applyFont="1" applyFill="1" applyBorder="1" applyAlignment="1">
      <alignment horizontal="left" wrapText="1"/>
    </xf>
    <xf numFmtId="164" fontId="14" fillId="0" borderId="6" xfId="1" applyFont="1" applyFill="1" applyBorder="1" applyAlignment="1">
      <alignment horizontal="left" wrapText="1"/>
    </xf>
    <xf numFmtId="164" fontId="14" fillId="0" borderId="2" xfId="1" applyFont="1" applyFill="1" applyBorder="1" applyAlignment="1">
      <alignment horizontal="left" wrapText="1"/>
    </xf>
    <xf numFmtId="0" fontId="31" fillId="0" borderId="5" xfId="0" applyFont="1" applyFill="1" applyBorder="1" applyAlignment="1">
      <alignment wrapText="1"/>
    </xf>
    <xf numFmtId="0" fontId="31" fillId="0" borderId="6" xfId="0" applyFont="1" applyFill="1" applyBorder="1" applyAlignment="1">
      <alignment wrapText="1"/>
    </xf>
    <xf numFmtId="0" fontId="31" fillId="0" borderId="2" xfId="0" applyFont="1" applyFill="1" applyBorder="1" applyAlignment="1">
      <alignment wrapText="1"/>
    </xf>
    <xf numFmtId="0" fontId="23" fillId="0" borderId="3" xfId="0" applyFont="1" applyFill="1" applyBorder="1"/>
    <xf numFmtId="0" fontId="16" fillId="0" borderId="3" xfId="1" applyNumberFormat="1" applyFont="1" applyFill="1" applyBorder="1" applyAlignment="1">
      <alignment horizontal="center" wrapText="1"/>
    </xf>
    <xf numFmtId="165" fontId="16" fillId="0" borderId="3" xfId="1" applyNumberFormat="1" applyFont="1" applyFill="1" applyBorder="1" applyAlignment="1">
      <alignment horizontal="center" wrapText="1"/>
    </xf>
    <xf numFmtId="49" fontId="18" fillId="0" borderId="3" xfId="1" applyNumberFormat="1" applyFont="1" applyFill="1" applyBorder="1" applyAlignment="1">
      <alignment horizontal="center"/>
    </xf>
    <xf numFmtId="164" fontId="11" fillId="0" borderId="3" xfId="1" applyFont="1" applyFill="1" applyBorder="1" applyAlignment="1">
      <alignment horizontal="center"/>
    </xf>
    <xf numFmtId="165" fontId="11" fillId="0" borderId="3" xfId="1" applyNumberFormat="1" applyFont="1" applyFill="1" applyBorder="1" applyAlignment="1">
      <alignment horizontal="center"/>
    </xf>
    <xf numFmtId="165" fontId="18" fillId="0" borderId="3" xfId="1" applyNumberFormat="1" applyFont="1" applyFill="1" applyBorder="1" applyAlignment="1">
      <alignment horizontal="center"/>
    </xf>
    <xf numFmtId="0" fontId="27" fillId="0" borderId="3" xfId="0" applyFont="1" applyFill="1" applyBorder="1" applyAlignment="1">
      <alignment wrapText="1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164" fontId="16" fillId="0" borderId="3" xfId="1" applyFont="1" applyFill="1" applyBorder="1" applyAlignment="1">
      <alignment horizontal="center" wrapText="1"/>
    </xf>
    <xf numFmtId="49" fontId="9" fillId="0" borderId="3" xfId="1" applyNumberFormat="1" applyFont="1" applyFill="1" applyBorder="1" applyAlignment="1">
      <alignment horizontal="center" wrapText="1"/>
    </xf>
    <xf numFmtId="0" fontId="31" fillId="0" borderId="3" xfId="0" applyFont="1" applyFill="1" applyBorder="1"/>
    <xf numFmtId="0" fontId="30" fillId="0" borderId="3" xfId="0" applyFont="1" applyFill="1" applyBorder="1"/>
    <xf numFmtId="164" fontId="20" fillId="0" borderId="3" xfId="1" applyFont="1" applyFill="1" applyBorder="1" applyAlignment="1">
      <alignment horizontal="left" wrapText="1"/>
    </xf>
    <xf numFmtId="164" fontId="12" fillId="0" borderId="5" xfId="1" applyFont="1" applyFill="1" applyBorder="1" applyAlignment="1">
      <alignment horizontal="left" vertical="center" wrapText="1"/>
    </xf>
    <xf numFmtId="164" fontId="12" fillId="0" borderId="6" xfId="1" applyFont="1" applyFill="1" applyBorder="1" applyAlignment="1">
      <alignment horizontal="left" vertical="center" wrapText="1"/>
    </xf>
    <xf numFmtId="164" fontId="12" fillId="0" borderId="2" xfId="1" applyFont="1" applyFill="1" applyBorder="1" applyAlignment="1">
      <alignment horizontal="left" vertical="center" wrapText="1"/>
    </xf>
    <xf numFmtId="164" fontId="14" fillId="0" borderId="5" xfId="1" applyFont="1" applyFill="1" applyBorder="1" applyAlignment="1">
      <alignment wrapText="1"/>
    </xf>
    <xf numFmtId="164" fontId="14" fillId="0" borderId="6" xfId="1" applyFont="1" applyFill="1" applyBorder="1" applyAlignment="1">
      <alignment wrapText="1"/>
    </xf>
    <xf numFmtId="164" fontId="14" fillId="0" borderId="2" xfId="1" applyFont="1" applyFill="1" applyBorder="1" applyAlignment="1">
      <alignment wrapText="1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8" xfId="0" applyFont="1" applyFill="1" applyBorder="1" applyAlignment="1">
      <alignment wrapText="1"/>
    </xf>
    <xf numFmtId="0" fontId="1" fillId="0" borderId="38" xfId="0" applyFont="1" applyFill="1" applyBorder="1"/>
    <xf numFmtId="49" fontId="1" fillId="0" borderId="39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8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0" fontId="1" fillId="0" borderId="42" xfId="0" applyNumberFormat="1" applyFont="1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48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48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1" fillId="0" borderId="46" xfId="0" applyFont="1" applyFill="1" applyBorder="1" applyAlignment="1">
      <alignment wrapText="1"/>
    </xf>
    <xf numFmtId="0" fontId="1" fillId="0" borderId="43" xfId="0" applyFont="1" applyBorder="1" applyAlignment="1">
      <alignment horizontal="left" indent="2"/>
    </xf>
    <xf numFmtId="0" fontId="1" fillId="0" borderId="44" xfId="0" applyFont="1" applyBorder="1" applyAlignment="1">
      <alignment horizontal="left" indent="2"/>
    </xf>
    <xf numFmtId="0" fontId="5" fillId="0" borderId="1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left" wrapText="1"/>
    </xf>
    <xf numFmtId="0" fontId="1" fillId="0" borderId="4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43" xfId="0" applyFont="1" applyFill="1" applyBorder="1" applyAlignment="1">
      <alignment horizontal="left" indent="2"/>
    </xf>
    <xf numFmtId="0" fontId="1" fillId="0" borderId="44" xfId="0" applyFont="1" applyFill="1" applyBorder="1" applyAlignment="1">
      <alignment horizontal="left" indent="2"/>
    </xf>
    <xf numFmtId="0" fontId="4" fillId="0" borderId="26" xfId="0" applyFont="1" applyBorder="1" applyAlignment="1">
      <alignment wrapText="1"/>
    </xf>
    <xf numFmtId="0" fontId="4" fillId="0" borderId="49" xfId="0" applyFont="1" applyBorder="1" applyAlignment="1">
      <alignment wrapText="1"/>
    </xf>
    <xf numFmtId="0" fontId="4" fillId="0" borderId="19" xfId="0" applyNumberFormat="1" applyFont="1" applyFill="1" applyBorder="1" applyAlignment="1">
      <alignment horizontal="center"/>
    </xf>
    <xf numFmtId="0" fontId="4" fillId="0" borderId="47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0" fontId="1" fillId="0" borderId="30" xfId="0" applyFont="1" applyFill="1" applyBorder="1"/>
    <xf numFmtId="49" fontId="1" fillId="0" borderId="52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53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wrapText="1"/>
    </xf>
    <xf numFmtId="0" fontId="1" fillId="0" borderId="43" xfId="0" applyFont="1" applyFill="1" applyBorder="1"/>
    <xf numFmtId="0" fontId="4" fillId="0" borderId="30" xfId="0" applyFont="1" applyBorder="1"/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71"/>
  <sheetViews>
    <sheetView view="pageBreakPreview" zoomScale="110" zoomScaleSheetLayoutView="110" workbookViewId="0">
      <selection sqref="A1:XFD1048576"/>
    </sheetView>
  </sheetViews>
  <sheetFormatPr defaultColWidth="0.85546875" defaultRowHeight="11.25"/>
  <cols>
    <col min="1" max="1" width="1.7109375" style="1" customWidth="1"/>
    <col min="2" max="32" width="0.85546875" style="1" customWidth="1"/>
    <col min="33" max="33" width="4.85546875" style="1" customWidth="1"/>
    <col min="34" max="34" width="0.85546875" style="1" hidden="1" customWidth="1"/>
    <col min="35" max="35" width="0.7109375" style="1" hidden="1" customWidth="1"/>
    <col min="36" max="39" width="0.85546875" style="1" hidden="1" customWidth="1"/>
    <col min="40" max="60" width="0.85546875" style="1" customWidth="1"/>
    <col min="61" max="61" width="11" style="1" customWidth="1"/>
    <col min="62" max="79" width="0.85546875" style="1" customWidth="1"/>
    <col min="80" max="80" width="0.42578125" style="1" customWidth="1"/>
    <col min="81" max="83" width="0.85546875" style="1" hidden="1" customWidth="1"/>
    <col min="84" max="96" width="0.85546875" style="1" customWidth="1"/>
    <col min="97" max="97" width="0.140625" style="1" customWidth="1"/>
    <col min="98" max="100" width="0.85546875" style="1" hidden="1" customWidth="1"/>
    <col min="101" max="101" width="0.140625" style="1" customWidth="1"/>
    <col min="102" max="102" width="0.85546875" style="1" hidden="1" customWidth="1"/>
    <col min="103" max="103" width="0.42578125" style="1" hidden="1" customWidth="1"/>
    <col min="104" max="105" width="0.85546875" style="1" hidden="1" customWidth="1"/>
    <col min="106" max="112" width="0.85546875" style="1" customWidth="1"/>
    <col min="113" max="114" width="2.5703125" style="1" customWidth="1"/>
    <col min="115" max="115" width="0.140625" style="1" hidden="1" customWidth="1"/>
    <col min="116" max="117" width="0.85546875" style="1" hidden="1" customWidth="1"/>
    <col min="118" max="118" width="0.140625" style="1" customWidth="1"/>
    <col min="119" max="119" width="0.5703125" style="1" hidden="1" customWidth="1"/>
    <col min="120" max="121" width="0.85546875" style="1" hidden="1" customWidth="1"/>
    <col min="122" max="122" width="1" style="1" hidden="1" customWidth="1"/>
    <col min="123" max="130" width="0.85546875" style="1" customWidth="1"/>
    <col min="131" max="131" width="3.7109375" style="1" customWidth="1"/>
    <col min="132" max="132" width="0.85546875" style="1" hidden="1" customWidth="1"/>
    <col min="133" max="133" width="0.5703125" style="1" hidden="1" customWidth="1"/>
    <col min="134" max="134" width="0.85546875" style="1" hidden="1" customWidth="1"/>
    <col min="135" max="135" width="0.140625" style="1" customWidth="1"/>
    <col min="136" max="139" width="0.85546875" style="1" hidden="1" customWidth="1"/>
    <col min="140" max="146" width="0.85546875" style="1" customWidth="1"/>
    <col min="147" max="147" width="6.42578125" style="1" customWidth="1"/>
    <col min="148" max="149" width="0.85546875" style="1" hidden="1" customWidth="1"/>
    <col min="150" max="150" width="0.28515625" style="1" customWidth="1"/>
    <col min="151" max="156" width="0.85546875" style="1" hidden="1" customWidth="1"/>
    <col min="157" max="165" width="0.85546875" style="1" customWidth="1"/>
    <col min="166" max="166" width="4.85546875" style="1" customWidth="1"/>
    <col min="167" max="167" width="0.140625" style="1" customWidth="1"/>
    <col min="168" max="171" width="0.85546875" style="1" hidden="1" customWidth="1"/>
    <col min="172" max="16384" width="0.85546875" style="1"/>
  </cols>
  <sheetData>
    <row r="1" spans="1:166" ht="16.5" customHeight="1">
      <c r="A1" s="45" t="s">
        <v>14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</row>
    <row r="2" spans="1:166" ht="17.25" customHeight="1">
      <c r="A2" s="46" t="s">
        <v>98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</row>
    <row r="3" spans="1:166" ht="15" customHeight="1" thickBot="1">
      <c r="A3" s="46" t="s">
        <v>99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T3" s="48" t="s">
        <v>0</v>
      </c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50"/>
    </row>
    <row r="4" spans="1:166" ht="15" customHeight="1">
      <c r="A4" s="46" t="s">
        <v>100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14"/>
      <c r="EC4" s="14"/>
      <c r="EQ4" s="33" t="s">
        <v>2</v>
      </c>
      <c r="ET4" s="51" t="s">
        <v>35</v>
      </c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3"/>
    </row>
    <row r="5" spans="1:166" ht="15" customHeight="1">
      <c r="BM5" s="33" t="s">
        <v>3</v>
      </c>
      <c r="BO5" s="81" t="s">
        <v>286</v>
      </c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7">
        <v>201</v>
      </c>
      <c r="CK5" s="87"/>
      <c r="CL5" s="87"/>
      <c r="CM5" s="87"/>
      <c r="CN5" s="87"/>
      <c r="CO5" s="81">
        <v>6</v>
      </c>
      <c r="CP5" s="81"/>
      <c r="CR5" s="1" t="s">
        <v>4</v>
      </c>
      <c r="EQ5" s="33" t="s">
        <v>1</v>
      </c>
      <c r="ET5" s="72" t="s">
        <v>287</v>
      </c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73"/>
    </row>
    <row r="6" spans="1:166" ht="18.75" customHeight="1">
      <c r="A6" s="126" t="s">
        <v>126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EQ6" s="33" t="s">
        <v>15</v>
      </c>
      <c r="ET6" s="74" t="s">
        <v>101</v>
      </c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6"/>
    </row>
    <row r="7" spans="1:166" ht="10.5" customHeight="1">
      <c r="A7" s="126" t="s">
        <v>127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EQ7" s="33"/>
      <c r="ET7" s="118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20"/>
    </row>
    <row r="8" spans="1:166" ht="9.75" customHeight="1">
      <c r="A8" s="126" t="s">
        <v>128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EQ8" s="33"/>
      <c r="ET8" s="121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122"/>
    </row>
    <row r="9" spans="1:166" ht="12" customHeight="1">
      <c r="A9" s="1" t="s">
        <v>129</v>
      </c>
      <c r="AI9" s="86" t="s">
        <v>103</v>
      </c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T9" s="123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5"/>
    </row>
    <row r="10" spans="1:166" ht="15" customHeight="1">
      <c r="A10" s="1" t="s">
        <v>5</v>
      </c>
      <c r="V10" s="85" t="s">
        <v>288</v>
      </c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Q10" s="33" t="s">
        <v>59</v>
      </c>
      <c r="ET10" s="72" t="s">
        <v>102</v>
      </c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73"/>
    </row>
    <row r="11" spans="1:166" ht="15" customHeight="1">
      <c r="A11" s="1" t="s">
        <v>57</v>
      </c>
      <c r="ET11" s="72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73"/>
    </row>
    <row r="12" spans="1:166" ht="15" customHeight="1" thickBot="1">
      <c r="A12" s="1" t="s">
        <v>6</v>
      </c>
      <c r="EQ12" s="33" t="s">
        <v>7</v>
      </c>
      <c r="ET12" s="82">
        <v>383</v>
      </c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4"/>
    </row>
    <row r="13" spans="1:166" ht="20.100000000000001" customHeight="1">
      <c r="A13" s="79" t="s">
        <v>16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</row>
    <row r="14" spans="1:166" ht="11.25" customHeight="1">
      <c r="A14" s="67" t="s">
        <v>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77"/>
      <c r="AN14" s="66" t="s">
        <v>19</v>
      </c>
      <c r="AO14" s="67"/>
      <c r="AP14" s="67"/>
      <c r="AQ14" s="67"/>
      <c r="AR14" s="67"/>
      <c r="AS14" s="77"/>
      <c r="AT14" s="66" t="s">
        <v>24</v>
      </c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77"/>
      <c r="BJ14" s="66" t="s">
        <v>70</v>
      </c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77"/>
      <c r="CF14" s="92" t="s">
        <v>20</v>
      </c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4"/>
      <c r="ET14" s="66" t="s">
        <v>25</v>
      </c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</row>
    <row r="15" spans="1:166" ht="46.5" customHeight="1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78"/>
      <c r="AN15" s="68"/>
      <c r="AO15" s="69"/>
      <c r="AP15" s="69"/>
      <c r="AQ15" s="69"/>
      <c r="AR15" s="69"/>
      <c r="AS15" s="78"/>
      <c r="AT15" s="68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78"/>
      <c r="BJ15" s="68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78"/>
      <c r="CF15" s="93" t="s">
        <v>60</v>
      </c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4"/>
      <c r="CW15" s="92" t="s">
        <v>21</v>
      </c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4"/>
      <c r="DN15" s="92" t="s">
        <v>22</v>
      </c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4"/>
      <c r="EE15" s="92" t="s">
        <v>23</v>
      </c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4"/>
      <c r="ET15" s="68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</row>
    <row r="16" spans="1:166" ht="12" thickBot="1">
      <c r="A16" s="89">
        <v>1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90"/>
      <c r="AN16" s="70">
        <v>2</v>
      </c>
      <c r="AO16" s="71"/>
      <c r="AP16" s="71"/>
      <c r="AQ16" s="71"/>
      <c r="AR16" s="71"/>
      <c r="AS16" s="91"/>
      <c r="AT16" s="70">
        <v>3</v>
      </c>
      <c r="AU16" s="71"/>
      <c r="AV16" s="71"/>
      <c r="AW16" s="71"/>
      <c r="AX16" s="71"/>
      <c r="AY16" s="71"/>
      <c r="AZ16" s="71"/>
      <c r="BA16" s="71"/>
      <c r="BB16" s="71"/>
      <c r="BC16" s="102"/>
      <c r="BD16" s="102"/>
      <c r="BE16" s="102"/>
      <c r="BF16" s="102"/>
      <c r="BG16" s="102"/>
      <c r="BH16" s="102"/>
      <c r="BI16" s="103"/>
      <c r="BJ16" s="70">
        <v>4</v>
      </c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91"/>
      <c r="CF16" s="70">
        <v>5</v>
      </c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91"/>
      <c r="CW16" s="70">
        <v>6</v>
      </c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91"/>
      <c r="DN16" s="70">
        <v>7</v>
      </c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91"/>
      <c r="EE16" s="70">
        <v>8</v>
      </c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91"/>
      <c r="ET16" s="70">
        <v>9</v>
      </c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</row>
    <row r="17" spans="1:171" s="16" customFormat="1" ht="15" customHeight="1">
      <c r="A17" s="95" t="s">
        <v>17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6" t="s">
        <v>36</v>
      </c>
      <c r="AO17" s="97"/>
      <c r="AP17" s="97"/>
      <c r="AQ17" s="97"/>
      <c r="AR17" s="97"/>
      <c r="AS17" s="97"/>
      <c r="AT17" s="98" t="s">
        <v>104</v>
      </c>
      <c r="AU17" s="98"/>
      <c r="AV17" s="98"/>
      <c r="AW17" s="98"/>
      <c r="AX17" s="98"/>
      <c r="AY17" s="98"/>
      <c r="AZ17" s="98"/>
      <c r="BA17" s="98"/>
      <c r="BB17" s="98"/>
      <c r="BC17" s="99"/>
      <c r="BD17" s="100"/>
      <c r="BE17" s="100"/>
      <c r="BF17" s="100"/>
      <c r="BG17" s="100"/>
      <c r="BH17" s="100"/>
      <c r="BI17" s="101"/>
      <c r="BJ17" s="63">
        <f>BJ19+BJ65</f>
        <v>7925000</v>
      </c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5"/>
      <c r="CF17" s="80">
        <f>CF19+CF65</f>
        <v>7572462.4399999995</v>
      </c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>
        <f>DS60+DS61</f>
        <v>1176746.02</v>
      </c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8">
        <f>CF17</f>
        <v>7572462.4399999995</v>
      </c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>
        <f>CF17-BJ17</f>
        <v>-352537.56000000052</v>
      </c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</row>
    <row r="18" spans="1:171" s="16" customFormat="1" ht="15" customHeight="1">
      <c r="A18" s="106" t="s">
        <v>97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7"/>
      <c r="AN18" s="108"/>
      <c r="AO18" s="109"/>
      <c r="AP18" s="109"/>
      <c r="AQ18" s="109"/>
      <c r="AR18" s="109"/>
      <c r="AS18" s="110"/>
      <c r="AT18" s="60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2"/>
      <c r="BJ18" s="63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5"/>
      <c r="CD18" s="18"/>
      <c r="CE18" s="18"/>
      <c r="CF18" s="63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5"/>
      <c r="DB18" s="63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5"/>
      <c r="DS18" s="63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5"/>
      <c r="EH18" s="18"/>
      <c r="EI18" s="18"/>
      <c r="EJ18" s="55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7"/>
      <c r="EY18" s="19"/>
      <c r="EZ18" s="19"/>
      <c r="FA18" s="55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7"/>
    </row>
    <row r="19" spans="1:171" s="16" customFormat="1" ht="15" customHeight="1">
      <c r="A19" s="54" t="s">
        <v>134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104"/>
      <c r="AO19" s="105"/>
      <c r="AP19" s="105"/>
      <c r="AQ19" s="105"/>
      <c r="AR19" s="105"/>
      <c r="AS19" s="105"/>
      <c r="AT19" s="59" t="s">
        <v>105</v>
      </c>
      <c r="AU19" s="59"/>
      <c r="AV19" s="59"/>
      <c r="AW19" s="59"/>
      <c r="AX19" s="59"/>
      <c r="AY19" s="59"/>
      <c r="AZ19" s="59"/>
      <c r="BA19" s="59"/>
      <c r="BB19" s="59"/>
      <c r="BC19" s="60"/>
      <c r="BD19" s="61"/>
      <c r="BE19" s="61"/>
      <c r="BF19" s="61"/>
      <c r="BG19" s="61"/>
      <c r="BH19" s="61"/>
      <c r="BI19" s="62"/>
      <c r="BJ19" s="63">
        <f>BJ20+BJ57</f>
        <v>4029000</v>
      </c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5"/>
      <c r="CF19" s="58">
        <f>CF20+CF57</f>
        <v>3689672.4399999995</v>
      </c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34">
        <f t="shared" ref="EJ19:EJ24" si="0">CF19</f>
        <v>3689672.4399999995</v>
      </c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>
        <f>CF19-BJ19</f>
        <v>-339327.56000000052</v>
      </c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</row>
    <row r="20" spans="1:171" s="16" customFormat="1" ht="15" customHeight="1">
      <c r="A20" s="54" t="s">
        <v>135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104"/>
      <c r="AO20" s="105"/>
      <c r="AP20" s="105"/>
      <c r="AQ20" s="105"/>
      <c r="AR20" s="105"/>
      <c r="AS20" s="105"/>
      <c r="AT20" s="59" t="s">
        <v>136</v>
      </c>
      <c r="AU20" s="59"/>
      <c r="AV20" s="59"/>
      <c r="AW20" s="59"/>
      <c r="AX20" s="59"/>
      <c r="AY20" s="59"/>
      <c r="AZ20" s="59"/>
      <c r="BA20" s="59"/>
      <c r="BB20" s="59"/>
      <c r="BC20" s="60"/>
      <c r="BD20" s="61"/>
      <c r="BE20" s="61"/>
      <c r="BF20" s="61"/>
      <c r="BG20" s="61"/>
      <c r="BH20" s="61"/>
      <c r="BI20" s="62"/>
      <c r="BJ20" s="63">
        <f>BJ21+BJ30+BJ35+BJ40+BJ55</f>
        <v>4011500</v>
      </c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5"/>
      <c r="CF20" s="58">
        <f>CF21+CF30+CF35+CF40+CF55</f>
        <v>3678182.8499999996</v>
      </c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34">
        <f t="shared" si="0"/>
        <v>3678182.8499999996</v>
      </c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>
        <f>CF20-BJ20</f>
        <v>-333317.15000000037</v>
      </c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</row>
    <row r="21" spans="1:171" s="16" customFormat="1" ht="15" customHeight="1">
      <c r="A21" s="54" t="s">
        <v>74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104"/>
      <c r="AO21" s="105"/>
      <c r="AP21" s="105"/>
      <c r="AQ21" s="105"/>
      <c r="AR21" s="105"/>
      <c r="AS21" s="105"/>
      <c r="AT21" s="59" t="s">
        <v>106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61"/>
      <c r="BE21" s="61"/>
      <c r="BF21" s="61"/>
      <c r="BG21" s="61"/>
      <c r="BH21" s="61"/>
      <c r="BI21" s="62"/>
      <c r="BJ21" s="63">
        <f>BJ22</f>
        <v>542900</v>
      </c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5"/>
      <c r="CF21" s="58">
        <f>CF22+CF23+CF24++CF25+CF26+CF27+CF29+CF28</f>
        <v>410040.38</v>
      </c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34">
        <f t="shared" si="0"/>
        <v>410040.38</v>
      </c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>
        <f>CF21-BJ21</f>
        <v>-132859.62</v>
      </c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</row>
    <row r="22" spans="1:171" s="16" customFormat="1" ht="1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6"/>
      <c r="AO22" s="37"/>
      <c r="AP22" s="37"/>
      <c r="AQ22" s="37"/>
      <c r="AR22" s="37"/>
      <c r="AS22" s="37"/>
      <c r="AT22" s="38" t="s">
        <v>107</v>
      </c>
      <c r="AU22" s="38"/>
      <c r="AV22" s="38"/>
      <c r="AW22" s="38"/>
      <c r="AX22" s="38"/>
      <c r="AY22" s="38"/>
      <c r="AZ22" s="38"/>
      <c r="BA22" s="38"/>
      <c r="BB22" s="38"/>
      <c r="BC22" s="39"/>
      <c r="BD22" s="40"/>
      <c r="BE22" s="40"/>
      <c r="BF22" s="40"/>
      <c r="BG22" s="40"/>
      <c r="BH22" s="40"/>
      <c r="BI22" s="41"/>
      <c r="BJ22" s="55">
        <v>542900</v>
      </c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7"/>
      <c r="CF22" s="34">
        <v>378220.79999999999</v>
      </c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>
        <f t="shared" si="0"/>
        <v>378220.79999999999</v>
      </c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>
        <v>-294227.12</v>
      </c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</row>
    <row r="23" spans="1:171" s="16" customFormat="1" ht="1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6"/>
      <c r="AO23" s="37"/>
      <c r="AP23" s="37"/>
      <c r="AQ23" s="37"/>
      <c r="AR23" s="37"/>
      <c r="AS23" s="37"/>
      <c r="AT23" s="38" t="s">
        <v>168</v>
      </c>
      <c r="AU23" s="38"/>
      <c r="AV23" s="38"/>
      <c r="AW23" s="38"/>
      <c r="AX23" s="38"/>
      <c r="AY23" s="38"/>
      <c r="AZ23" s="38"/>
      <c r="BA23" s="38"/>
      <c r="BB23" s="38"/>
      <c r="BC23" s="39"/>
      <c r="BD23" s="40"/>
      <c r="BE23" s="40"/>
      <c r="BF23" s="40"/>
      <c r="BG23" s="40"/>
      <c r="BH23" s="40"/>
      <c r="BI23" s="41"/>
      <c r="BJ23" s="55">
        <v>0</v>
      </c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7"/>
      <c r="CF23" s="34">
        <v>31279.58</v>
      </c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>
        <f t="shared" si="0"/>
        <v>31279.58</v>
      </c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>
        <v>-294227.12</v>
      </c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</row>
    <row r="24" spans="1:171" s="16" customFormat="1" ht="1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6"/>
      <c r="AO24" s="37"/>
      <c r="AP24" s="37"/>
      <c r="AQ24" s="37"/>
      <c r="AR24" s="37"/>
      <c r="AS24" s="37"/>
      <c r="AT24" s="38" t="s">
        <v>289</v>
      </c>
      <c r="AU24" s="38"/>
      <c r="AV24" s="38"/>
      <c r="AW24" s="38"/>
      <c r="AX24" s="38"/>
      <c r="AY24" s="38"/>
      <c r="AZ24" s="38"/>
      <c r="BA24" s="38"/>
      <c r="BB24" s="38"/>
      <c r="BC24" s="39"/>
      <c r="BD24" s="40"/>
      <c r="BE24" s="40"/>
      <c r="BF24" s="40"/>
      <c r="BG24" s="40"/>
      <c r="BH24" s="40"/>
      <c r="BI24" s="41"/>
      <c r="BJ24" s="55">
        <v>0</v>
      </c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7"/>
      <c r="CF24" s="34">
        <v>0</v>
      </c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>
        <f t="shared" si="0"/>
        <v>0</v>
      </c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>
        <f t="shared" ref="FA24:FA32" si="1">CF24-BJ24</f>
        <v>0</v>
      </c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</row>
    <row r="25" spans="1:171" s="16" customFormat="1" ht="1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6"/>
      <c r="AO25" s="37"/>
      <c r="AP25" s="37"/>
      <c r="AQ25" s="37"/>
      <c r="AR25" s="37"/>
      <c r="AS25" s="37"/>
      <c r="AT25" s="38" t="s">
        <v>159</v>
      </c>
      <c r="AU25" s="38"/>
      <c r="AV25" s="38"/>
      <c r="AW25" s="38"/>
      <c r="AX25" s="38"/>
      <c r="AY25" s="38"/>
      <c r="AZ25" s="38"/>
      <c r="BA25" s="38"/>
      <c r="BB25" s="38"/>
      <c r="BC25" s="39"/>
      <c r="BD25" s="40"/>
      <c r="BE25" s="40"/>
      <c r="BF25" s="40"/>
      <c r="BG25" s="40"/>
      <c r="BH25" s="40"/>
      <c r="BI25" s="41"/>
      <c r="BJ25" s="42">
        <v>0</v>
      </c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4"/>
      <c r="CF25" s="34">
        <v>0</v>
      </c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>
        <v>0</v>
      </c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>
        <f t="shared" si="1"/>
        <v>0</v>
      </c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</row>
    <row r="26" spans="1:171" s="16" customFormat="1" ht="1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6"/>
      <c r="AO26" s="37"/>
      <c r="AP26" s="37"/>
      <c r="AQ26" s="37"/>
      <c r="AR26" s="37"/>
      <c r="AS26" s="37"/>
      <c r="AT26" s="38" t="s">
        <v>163</v>
      </c>
      <c r="AU26" s="38"/>
      <c r="AV26" s="38"/>
      <c r="AW26" s="38"/>
      <c r="AX26" s="38"/>
      <c r="AY26" s="38"/>
      <c r="AZ26" s="38"/>
      <c r="BA26" s="38"/>
      <c r="BB26" s="38"/>
      <c r="BC26" s="39"/>
      <c r="BD26" s="40"/>
      <c r="BE26" s="40"/>
      <c r="BF26" s="40"/>
      <c r="BG26" s="40"/>
      <c r="BH26" s="40"/>
      <c r="BI26" s="41"/>
      <c r="BJ26" s="42">
        <v>0</v>
      </c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4"/>
      <c r="CF26" s="34">
        <v>240</v>
      </c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>
        <v>0</v>
      </c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>
        <f t="shared" si="1"/>
        <v>240</v>
      </c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</row>
    <row r="27" spans="1:171" s="16" customFormat="1" ht="1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6"/>
      <c r="AO27" s="37"/>
      <c r="AP27" s="37"/>
      <c r="AQ27" s="37"/>
      <c r="AR27" s="37"/>
      <c r="AS27" s="37"/>
      <c r="AT27" s="38" t="s">
        <v>164</v>
      </c>
      <c r="AU27" s="38"/>
      <c r="AV27" s="38"/>
      <c r="AW27" s="38"/>
      <c r="AX27" s="38"/>
      <c r="AY27" s="38"/>
      <c r="AZ27" s="38"/>
      <c r="BA27" s="38"/>
      <c r="BB27" s="38"/>
      <c r="BC27" s="39"/>
      <c r="BD27" s="40"/>
      <c r="BE27" s="40"/>
      <c r="BF27" s="40"/>
      <c r="BG27" s="40"/>
      <c r="BH27" s="40"/>
      <c r="BI27" s="41"/>
      <c r="BJ27" s="42">
        <v>0</v>
      </c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4"/>
      <c r="CF27" s="34">
        <v>0</v>
      </c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>
        <v>0</v>
      </c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>
        <f t="shared" si="1"/>
        <v>0</v>
      </c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</row>
    <row r="28" spans="1:171" s="16" customFormat="1" ht="1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6"/>
      <c r="AO28" s="37"/>
      <c r="AP28" s="37"/>
      <c r="AQ28" s="37"/>
      <c r="AR28" s="37"/>
      <c r="AS28" s="37"/>
      <c r="AT28" s="38" t="s">
        <v>165</v>
      </c>
      <c r="AU28" s="38"/>
      <c r="AV28" s="38"/>
      <c r="AW28" s="38"/>
      <c r="AX28" s="38"/>
      <c r="AY28" s="38"/>
      <c r="AZ28" s="38"/>
      <c r="BA28" s="38"/>
      <c r="BB28" s="38"/>
      <c r="BC28" s="39"/>
      <c r="BD28" s="40"/>
      <c r="BE28" s="40"/>
      <c r="BF28" s="40"/>
      <c r="BG28" s="40"/>
      <c r="BH28" s="40"/>
      <c r="BI28" s="41"/>
      <c r="BJ28" s="42">
        <v>0</v>
      </c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4"/>
      <c r="CF28" s="34">
        <v>0</v>
      </c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>
        <v>0</v>
      </c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>
        <f t="shared" si="1"/>
        <v>0</v>
      </c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</row>
    <row r="29" spans="1:171" s="16" customFormat="1" ht="1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6"/>
      <c r="AO29" s="37"/>
      <c r="AP29" s="37"/>
      <c r="AQ29" s="37"/>
      <c r="AR29" s="37"/>
      <c r="AS29" s="37"/>
      <c r="AT29" s="38" t="s">
        <v>160</v>
      </c>
      <c r="AU29" s="38"/>
      <c r="AV29" s="38"/>
      <c r="AW29" s="38"/>
      <c r="AX29" s="38"/>
      <c r="AY29" s="38"/>
      <c r="AZ29" s="38"/>
      <c r="BA29" s="38"/>
      <c r="BB29" s="38"/>
      <c r="BC29" s="39"/>
      <c r="BD29" s="40"/>
      <c r="BE29" s="40"/>
      <c r="BF29" s="40"/>
      <c r="BG29" s="40"/>
      <c r="BH29" s="40"/>
      <c r="BI29" s="41"/>
      <c r="BJ29" s="42">
        <v>0</v>
      </c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4"/>
      <c r="CF29" s="34">
        <v>300</v>
      </c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>
        <v>0</v>
      </c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>
        <f t="shared" si="1"/>
        <v>300</v>
      </c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</row>
    <row r="30" spans="1:171" s="16" customFormat="1" ht="15" customHeight="1">
      <c r="A30" s="54" t="s">
        <v>137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6"/>
      <c r="AO30" s="37"/>
      <c r="AP30" s="37"/>
      <c r="AQ30" s="37"/>
      <c r="AR30" s="37"/>
      <c r="AS30" s="37"/>
      <c r="AT30" s="59" t="s">
        <v>138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61"/>
      <c r="BE30" s="61"/>
      <c r="BF30" s="61"/>
      <c r="BG30" s="61"/>
      <c r="BH30" s="61"/>
      <c r="BI30" s="62"/>
      <c r="BJ30" s="111">
        <f>BJ31+BJ32+BJ33</f>
        <v>646600</v>
      </c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3"/>
      <c r="CF30" s="58">
        <f>CF31+CF32+CF33+CF34</f>
        <v>662272.37999999989</v>
      </c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>
        <f t="shared" ref="EJ30:EJ37" si="2">CF30</f>
        <v>662272.37999999989</v>
      </c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>
        <f t="shared" si="1"/>
        <v>15672.379999999888</v>
      </c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</row>
    <row r="31" spans="1:171" s="16" customFormat="1" ht="1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6"/>
      <c r="AO31" s="37"/>
      <c r="AP31" s="37"/>
      <c r="AQ31" s="37"/>
      <c r="AR31" s="37"/>
      <c r="AS31" s="37"/>
      <c r="AT31" s="38" t="s">
        <v>139</v>
      </c>
      <c r="AU31" s="38"/>
      <c r="AV31" s="38"/>
      <c r="AW31" s="38"/>
      <c r="AX31" s="38"/>
      <c r="AY31" s="38"/>
      <c r="AZ31" s="38"/>
      <c r="BA31" s="38"/>
      <c r="BB31" s="38"/>
      <c r="BC31" s="39"/>
      <c r="BD31" s="40"/>
      <c r="BE31" s="40"/>
      <c r="BF31" s="40"/>
      <c r="BG31" s="40"/>
      <c r="BH31" s="40"/>
      <c r="BI31" s="41"/>
      <c r="BJ31" s="42">
        <v>225400</v>
      </c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4"/>
      <c r="CF31" s="34">
        <v>226970.15</v>
      </c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>
        <f t="shared" si="2"/>
        <v>226970.15</v>
      </c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>
        <f t="shared" si="1"/>
        <v>1570.1499999999942</v>
      </c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</row>
    <row r="32" spans="1:171" s="16" customFormat="1" ht="1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6"/>
      <c r="AO32" s="37"/>
      <c r="AP32" s="37"/>
      <c r="AQ32" s="37"/>
      <c r="AR32" s="37"/>
      <c r="AS32" s="37"/>
      <c r="AT32" s="38" t="s">
        <v>140</v>
      </c>
      <c r="AU32" s="38"/>
      <c r="AV32" s="38"/>
      <c r="AW32" s="38"/>
      <c r="AX32" s="38"/>
      <c r="AY32" s="38"/>
      <c r="AZ32" s="38"/>
      <c r="BA32" s="38"/>
      <c r="BB32" s="38"/>
      <c r="BC32" s="39"/>
      <c r="BD32" s="40"/>
      <c r="BE32" s="40"/>
      <c r="BF32" s="40"/>
      <c r="BG32" s="40"/>
      <c r="BH32" s="40"/>
      <c r="BI32" s="41"/>
      <c r="BJ32" s="42">
        <v>4500</v>
      </c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4"/>
      <c r="CF32" s="34">
        <v>3557.42</v>
      </c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>
        <f t="shared" si="2"/>
        <v>3557.42</v>
      </c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>
        <f t="shared" si="1"/>
        <v>-942.57999999999993</v>
      </c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</row>
    <row r="33" spans="1:171" s="16" customFormat="1" ht="1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6"/>
      <c r="AO33" s="37"/>
      <c r="AP33" s="37"/>
      <c r="AQ33" s="37"/>
      <c r="AR33" s="37"/>
      <c r="AS33" s="37"/>
      <c r="AT33" s="38" t="s">
        <v>141</v>
      </c>
      <c r="AU33" s="38"/>
      <c r="AV33" s="38"/>
      <c r="AW33" s="38"/>
      <c r="AX33" s="38"/>
      <c r="AY33" s="38"/>
      <c r="AZ33" s="38"/>
      <c r="BA33" s="38"/>
      <c r="BB33" s="38"/>
      <c r="BC33" s="39"/>
      <c r="BD33" s="40"/>
      <c r="BE33" s="40"/>
      <c r="BF33" s="40"/>
      <c r="BG33" s="40"/>
      <c r="BH33" s="40"/>
      <c r="BI33" s="41"/>
      <c r="BJ33" s="42">
        <v>416700</v>
      </c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4"/>
      <c r="CF33" s="34">
        <v>466394.6</v>
      </c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>
        <f t="shared" si="2"/>
        <v>466394.6</v>
      </c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>
        <v>0</v>
      </c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</row>
    <row r="34" spans="1:171" s="16" customFormat="1" ht="1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6"/>
      <c r="AO34" s="37"/>
      <c r="AP34" s="37"/>
      <c r="AQ34" s="37"/>
      <c r="AR34" s="37"/>
      <c r="AS34" s="37"/>
      <c r="AT34" s="38" t="s">
        <v>142</v>
      </c>
      <c r="AU34" s="38"/>
      <c r="AV34" s="38"/>
      <c r="AW34" s="38"/>
      <c r="AX34" s="38"/>
      <c r="AY34" s="38"/>
      <c r="AZ34" s="38"/>
      <c r="BA34" s="38"/>
      <c r="BB34" s="38"/>
      <c r="BC34" s="39"/>
      <c r="BD34" s="40"/>
      <c r="BE34" s="40"/>
      <c r="BF34" s="40"/>
      <c r="BG34" s="40"/>
      <c r="BH34" s="40"/>
      <c r="BI34" s="41"/>
      <c r="BJ34" s="42">
        <v>0</v>
      </c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4"/>
      <c r="CF34" s="34">
        <v>-34649.79</v>
      </c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>
        <f t="shared" si="2"/>
        <v>-34649.79</v>
      </c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>
        <v>0</v>
      </c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</row>
    <row r="35" spans="1:171" s="16" customFormat="1" ht="15" customHeight="1">
      <c r="A35" s="54" t="s">
        <v>144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6"/>
      <c r="AO35" s="37"/>
      <c r="AP35" s="37"/>
      <c r="AQ35" s="37"/>
      <c r="AR35" s="37"/>
      <c r="AS35" s="37"/>
      <c r="AT35" s="59" t="s">
        <v>143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61"/>
      <c r="BE35" s="61"/>
      <c r="BF35" s="61"/>
      <c r="BG35" s="61"/>
      <c r="BH35" s="61"/>
      <c r="BI35" s="62"/>
      <c r="BJ35" s="111">
        <f>BJ36</f>
        <v>4400</v>
      </c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3"/>
      <c r="CF35" s="58">
        <f>CF36</f>
        <v>6335.54</v>
      </c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>
        <f t="shared" si="2"/>
        <v>6335.54</v>
      </c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>
        <f>CF35-BJ35</f>
        <v>1935.54</v>
      </c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</row>
    <row r="36" spans="1:171" s="16" customFormat="1" ht="15" customHeight="1">
      <c r="A36" s="54" t="s">
        <v>75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36"/>
      <c r="AO36" s="37"/>
      <c r="AP36" s="37"/>
      <c r="AQ36" s="37"/>
      <c r="AR36" s="37"/>
      <c r="AS36" s="37"/>
      <c r="AT36" s="59" t="s">
        <v>108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61"/>
      <c r="BE36" s="61"/>
      <c r="BF36" s="61"/>
      <c r="BG36" s="61"/>
      <c r="BH36" s="61"/>
      <c r="BI36" s="62"/>
      <c r="BJ36" s="111">
        <f>BJ37</f>
        <v>4400</v>
      </c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3"/>
      <c r="CF36" s="58">
        <f>CF37+CF38+CF39</f>
        <v>6335.54</v>
      </c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>
        <f t="shared" si="2"/>
        <v>6335.54</v>
      </c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>
        <f t="shared" ref="FA36:FA70" si="3">CF36-BJ36</f>
        <v>1935.54</v>
      </c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</row>
    <row r="37" spans="1:171" s="16" customFormat="1" ht="1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6"/>
      <c r="AO37" s="37"/>
      <c r="AP37" s="37"/>
      <c r="AQ37" s="37"/>
      <c r="AR37" s="37"/>
      <c r="AS37" s="37"/>
      <c r="AT37" s="38" t="s">
        <v>109</v>
      </c>
      <c r="AU37" s="38"/>
      <c r="AV37" s="38"/>
      <c r="AW37" s="38"/>
      <c r="AX37" s="38"/>
      <c r="AY37" s="38"/>
      <c r="AZ37" s="38"/>
      <c r="BA37" s="38"/>
      <c r="BB37" s="38"/>
      <c r="BC37" s="39"/>
      <c r="BD37" s="40"/>
      <c r="BE37" s="40"/>
      <c r="BF37" s="40"/>
      <c r="BG37" s="40"/>
      <c r="BH37" s="40"/>
      <c r="BI37" s="41"/>
      <c r="BJ37" s="42">
        <v>4400</v>
      </c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4"/>
      <c r="CF37" s="34">
        <v>5853.05</v>
      </c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>
        <f t="shared" si="2"/>
        <v>5853.05</v>
      </c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>
        <f t="shared" si="3"/>
        <v>1453.0500000000002</v>
      </c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</row>
    <row r="38" spans="1:171" s="16" customFormat="1" ht="1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6"/>
      <c r="AO38" s="37"/>
      <c r="AP38" s="37"/>
      <c r="AQ38" s="37"/>
      <c r="AR38" s="37"/>
      <c r="AS38" s="37"/>
      <c r="AT38" s="38" t="s">
        <v>290</v>
      </c>
      <c r="AU38" s="38"/>
      <c r="AV38" s="38"/>
      <c r="AW38" s="38"/>
      <c r="AX38" s="38"/>
      <c r="AY38" s="38"/>
      <c r="AZ38" s="38"/>
      <c r="BA38" s="38"/>
      <c r="BB38" s="38"/>
      <c r="BC38" s="39"/>
      <c r="BD38" s="40"/>
      <c r="BE38" s="40"/>
      <c r="BF38" s="40"/>
      <c r="BG38" s="40"/>
      <c r="BH38" s="40"/>
      <c r="BI38" s="41"/>
      <c r="BJ38" s="42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4"/>
      <c r="CF38" s="34">
        <v>219.49</v>
      </c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>
        <v>0</v>
      </c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>
        <f t="shared" si="3"/>
        <v>219.49</v>
      </c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</row>
    <row r="39" spans="1:171" s="16" customFormat="1" ht="1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6"/>
      <c r="AO39" s="37"/>
      <c r="AP39" s="37"/>
      <c r="AQ39" s="37"/>
      <c r="AR39" s="37"/>
      <c r="AS39" s="37"/>
      <c r="AT39" s="38" t="s">
        <v>291</v>
      </c>
      <c r="AU39" s="38"/>
      <c r="AV39" s="38"/>
      <c r="AW39" s="38"/>
      <c r="AX39" s="38"/>
      <c r="AY39" s="38"/>
      <c r="AZ39" s="38"/>
      <c r="BA39" s="38"/>
      <c r="BB39" s="38"/>
      <c r="BC39" s="39"/>
      <c r="BD39" s="40"/>
      <c r="BE39" s="40"/>
      <c r="BF39" s="40"/>
      <c r="BG39" s="40"/>
      <c r="BH39" s="40"/>
      <c r="BI39" s="41"/>
      <c r="BJ39" s="42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4"/>
      <c r="CF39" s="34">
        <v>263</v>
      </c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>
        <v>0</v>
      </c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>
        <f t="shared" si="3"/>
        <v>263</v>
      </c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</row>
    <row r="40" spans="1:171" s="16" customFormat="1" ht="15" customHeight="1">
      <c r="A40" s="54" t="s">
        <v>157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36"/>
      <c r="AO40" s="37"/>
      <c r="AP40" s="37"/>
      <c r="AQ40" s="37"/>
      <c r="AR40" s="37"/>
      <c r="AS40" s="37"/>
      <c r="AT40" s="59" t="s">
        <v>158</v>
      </c>
      <c r="AU40" s="59"/>
      <c r="AV40" s="59"/>
      <c r="AW40" s="59"/>
      <c r="AX40" s="59"/>
      <c r="AY40" s="59"/>
      <c r="AZ40" s="59"/>
      <c r="BA40" s="59"/>
      <c r="BB40" s="59"/>
      <c r="BC40" s="60"/>
      <c r="BD40" s="61"/>
      <c r="BE40" s="61"/>
      <c r="BF40" s="61"/>
      <c r="BG40" s="61"/>
      <c r="BH40" s="61"/>
      <c r="BI40" s="62"/>
      <c r="BJ40" s="111">
        <f>BJ41+BJ44</f>
        <v>2809200</v>
      </c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3"/>
      <c r="CF40" s="58">
        <f>CF41+CF44</f>
        <v>2593734.5499999998</v>
      </c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>
        <f>CF40</f>
        <v>2593734.5499999998</v>
      </c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>
        <f>CF40-BJ40</f>
        <v>-215465.45000000019</v>
      </c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</row>
    <row r="41" spans="1:171" s="16" customFormat="1" ht="15" customHeight="1">
      <c r="A41" s="54" t="s">
        <v>110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36"/>
      <c r="AO41" s="37"/>
      <c r="AP41" s="37"/>
      <c r="AQ41" s="37"/>
      <c r="AR41" s="37"/>
      <c r="AS41" s="37"/>
      <c r="AT41" s="59" t="s">
        <v>79</v>
      </c>
      <c r="AU41" s="59"/>
      <c r="AV41" s="59"/>
      <c r="AW41" s="59"/>
      <c r="AX41" s="59"/>
      <c r="AY41" s="59"/>
      <c r="AZ41" s="59"/>
      <c r="BA41" s="59"/>
      <c r="BB41" s="59"/>
      <c r="BC41" s="60"/>
      <c r="BD41" s="61"/>
      <c r="BE41" s="61"/>
      <c r="BF41" s="61"/>
      <c r="BG41" s="61"/>
      <c r="BH41" s="61"/>
      <c r="BI41" s="62"/>
      <c r="BJ41" s="111">
        <f>BJ42</f>
        <v>109600</v>
      </c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3"/>
      <c r="CF41" s="58">
        <f>CF42+CF43</f>
        <v>104370.84</v>
      </c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>
        <f t="shared" ref="EJ41:EJ70" si="4">CF41</f>
        <v>104370.84</v>
      </c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>
        <f t="shared" si="3"/>
        <v>-5229.1600000000035</v>
      </c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</row>
    <row r="42" spans="1:171" s="16" customFormat="1" ht="1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6"/>
      <c r="AO42" s="37"/>
      <c r="AP42" s="37"/>
      <c r="AQ42" s="37"/>
      <c r="AR42" s="37"/>
      <c r="AS42" s="37"/>
      <c r="AT42" s="38" t="s">
        <v>80</v>
      </c>
      <c r="AU42" s="38"/>
      <c r="AV42" s="38"/>
      <c r="AW42" s="38"/>
      <c r="AX42" s="38"/>
      <c r="AY42" s="38"/>
      <c r="AZ42" s="38"/>
      <c r="BA42" s="38"/>
      <c r="BB42" s="38"/>
      <c r="BC42" s="39"/>
      <c r="BD42" s="40"/>
      <c r="BE42" s="40"/>
      <c r="BF42" s="40"/>
      <c r="BG42" s="40"/>
      <c r="BH42" s="40"/>
      <c r="BI42" s="41"/>
      <c r="BJ42" s="42">
        <v>109600</v>
      </c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4"/>
      <c r="CF42" s="34">
        <v>103674.65</v>
      </c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>
        <f t="shared" si="4"/>
        <v>103674.65</v>
      </c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>
        <f t="shared" si="3"/>
        <v>-5925.3500000000058</v>
      </c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</row>
    <row r="43" spans="1:171" s="16" customFormat="1" ht="1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6"/>
      <c r="AO43" s="37"/>
      <c r="AP43" s="37"/>
      <c r="AQ43" s="37"/>
      <c r="AR43" s="37"/>
      <c r="AS43" s="37"/>
      <c r="AT43" s="38" t="s">
        <v>166</v>
      </c>
      <c r="AU43" s="38"/>
      <c r="AV43" s="38"/>
      <c r="AW43" s="38"/>
      <c r="AX43" s="38"/>
      <c r="AY43" s="38"/>
      <c r="AZ43" s="38"/>
      <c r="BA43" s="38"/>
      <c r="BB43" s="38"/>
      <c r="BC43" s="39"/>
      <c r="BD43" s="40"/>
      <c r="BE43" s="40"/>
      <c r="BF43" s="40"/>
      <c r="BG43" s="40"/>
      <c r="BH43" s="40"/>
      <c r="BI43" s="41"/>
      <c r="BJ43" s="42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4"/>
      <c r="CF43" s="55">
        <v>696.19</v>
      </c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7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>
        <f t="shared" si="4"/>
        <v>696.19</v>
      </c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>
        <f t="shared" si="3"/>
        <v>696.19</v>
      </c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</row>
    <row r="44" spans="1:171" ht="15" customHeight="1">
      <c r="A44" s="54" t="s">
        <v>111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36"/>
      <c r="AO44" s="37"/>
      <c r="AP44" s="37"/>
      <c r="AQ44" s="37"/>
      <c r="AR44" s="37"/>
      <c r="AS44" s="37"/>
      <c r="AT44" s="59" t="s">
        <v>112</v>
      </c>
      <c r="AU44" s="59"/>
      <c r="AV44" s="59"/>
      <c r="AW44" s="59"/>
      <c r="AX44" s="59"/>
      <c r="AY44" s="59"/>
      <c r="AZ44" s="59"/>
      <c r="BA44" s="59"/>
      <c r="BB44" s="59"/>
      <c r="BC44" s="60"/>
      <c r="BD44" s="61"/>
      <c r="BE44" s="61"/>
      <c r="BF44" s="61"/>
      <c r="BG44" s="61"/>
      <c r="BH44" s="61"/>
      <c r="BI44" s="62"/>
      <c r="BJ44" s="58">
        <f>BJ45+BJ50</f>
        <v>2699600</v>
      </c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63">
        <f>CF45+CF50</f>
        <v>2489363.71</v>
      </c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5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>
        <f t="shared" si="4"/>
        <v>2489363.71</v>
      </c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>
        <f t="shared" si="3"/>
        <v>-210236.29000000004</v>
      </c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</row>
    <row r="45" spans="1:171" ht="15" customHeight="1">
      <c r="A45" s="54" t="s">
        <v>111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36"/>
      <c r="AO45" s="37"/>
      <c r="AP45" s="37"/>
      <c r="AQ45" s="37"/>
      <c r="AR45" s="37"/>
      <c r="AS45" s="37"/>
      <c r="AT45" s="59" t="s">
        <v>145</v>
      </c>
      <c r="AU45" s="59"/>
      <c r="AV45" s="59"/>
      <c r="AW45" s="59"/>
      <c r="AX45" s="59"/>
      <c r="AY45" s="59"/>
      <c r="AZ45" s="59"/>
      <c r="BA45" s="59"/>
      <c r="BB45" s="59"/>
      <c r="BC45" s="60"/>
      <c r="BD45" s="61"/>
      <c r="BE45" s="61"/>
      <c r="BF45" s="61"/>
      <c r="BG45" s="61"/>
      <c r="BH45" s="61"/>
      <c r="BI45" s="62"/>
      <c r="BJ45" s="58">
        <f>BJ46</f>
        <v>447800</v>
      </c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63">
        <f>CF46+CF47+CF48+CF49</f>
        <v>447925</v>
      </c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5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>
        <f t="shared" si="4"/>
        <v>447925</v>
      </c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>
        <f t="shared" si="3"/>
        <v>125</v>
      </c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</row>
    <row r="46" spans="1:171" ht="1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36"/>
      <c r="AO46" s="37"/>
      <c r="AP46" s="37"/>
      <c r="AQ46" s="37"/>
      <c r="AR46" s="37"/>
      <c r="AS46" s="37"/>
      <c r="AT46" s="38" t="s">
        <v>146</v>
      </c>
      <c r="AU46" s="38"/>
      <c r="AV46" s="38"/>
      <c r="AW46" s="38"/>
      <c r="AX46" s="38"/>
      <c r="AY46" s="38"/>
      <c r="AZ46" s="38"/>
      <c r="BA46" s="38"/>
      <c r="BB46" s="38"/>
      <c r="BC46" s="39"/>
      <c r="BD46" s="40"/>
      <c r="BE46" s="40"/>
      <c r="BF46" s="40"/>
      <c r="BG46" s="40"/>
      <c r="BH46" s="40"/>
      <c r="BI46" s="41"/>
      <c r="BJ46" s="34">
        <v>447800</v>
      </c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55">
        <v>446310</v>
      </c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7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>
        <f t="shared" si="4"/>
        <v>446310</v>
      </c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>
        <f t="shared" si="3"/>
        <v>-1490</v>
      </c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</row>
    <row r="47" spans="1:171" ht="1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36"/>
      <c r="AO47" s="37"/>
      <c r="AP47" s="37"/>
      <c r="AQ47" s="37"/>
      <c r="AR47" s="37"/>
      <c r="AS47" s="37"/>
      <c r="AT47" s="38" t="s">
        <v>148</v>
      </c>
      <c r="AU47" s="38"/>
      <c r="AV47" s="38"/>
      <c r="AW47" s="38"/>
      <c r="AX47" s="38"/>
      <c r="AY47" s="38"/>
      <c r="AZ47" s="38"/>
      <c r="BA47" s="38"/>
      <c r="BB47" s="38"/>
      <c r="BC47" s="39"/>
      <c r="BD47" s="40"/>
      <c r="BE47" s="40"/>
      <c r="BF47" s="40"/>
      <c r="BG47" s="40"/>
      <c r="BH47" s="40"/>
      <c r="BI47" s="41"/>
      <c r="BJ47" s="34">
        <v>0</v>
      </c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55">
        <v>203.2</v>
      </c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7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>
        <f t="shared" si="4"/>
        <v>203.2</v>
      </c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>
        <f t="shared" si="3"/>
        <v>203.2</v>
      </c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</row>
    <row r="48" spans="1:171" ht="1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36"/>
      <c r="AO48" s="37"/>
      <c r="AP48" s="37"/>
      <c r="AQ48" s="37"/>
      <c r="AR48" s="37"/>
      <c r="AS48" s="37"/>
      <c r="AT48" s="38" t="s">
        <v>147</v>
      </c>
      <c r="AU48" s="38"/>
      <c r="AV48" s="38"/>
      <c r="AW48" s="38"/>
      <c r="AX48" s="38"/>
      <c r="AY48" s="38"/>
      <c r="AZ48" s="38"/>
      <c r="BA48" s="38"/>
      <c r="BB48" s="38"/>
      <c r="BC48" s="39"/>
      <c r="BD48" s="40"/>
      <c r="BE48" s="40"/>
      <c r="BF48" s="40"/>
      <c r="BG48" s="40"/>
      <c r="BH48" s="40"/>
      <c r="BI48" s="41"/>
      <c r="BJ48" s="34">
        <v>0</v>
      </c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55">
        <v>1411.8</v>
      </c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7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>
        <f t="shared" si="4"/>
        <v>1411.8</v>
      </c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>
        <f t="shared" si="3"/>
        <v>1411.8</v>
      </c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</row>
    <row r="49" spans="1:171" ht="1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36"/>
      <c r="AO49" s="37"/>
      <c r="AP49" s="37"/>
      <c r="AQ49" s="37"/>
      <c r="AR49" s="37"/>
      <c r="AS49" s="37"/>
      <c r="AT49" s="38" t="s">
        <v>292</v>
      </c>
      <c r="AU49" s="38"/>
      <c r="AV49" s="38"/>
      <c r="AW49" s="38"/>
      <c r="AX49" s="38"/>
      <c r="AY49" s="38"/>
      <c r="AZ49" s="38"/>
      <c r="BA49" s="38"/>
      <c r="BB49" s="38"/>
      <c r="BC49" s="39"/>
      <c r="BD49" s="40"/>
      <c r="BE49" s="40"/>
      <c r="BF49" s="40"/>
      <c r="BG49" s="40"/>
      <c r="BH49" s="40"/>
      <c r="BI49" s="41"/>
      <c r="BJ49" s="34">
        <v>0</v>
      </c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55">
        <v>0</v>
      </c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7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>
        <f t="shared" si="4"/>
        <v>0</v>
      </c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>
        <f t="shared" si="3"/>
        <v>0</v>
      </c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</row>
    <row r="50" spans="1:171" ht="15" customHeight="1">
      <c r="A50" s="54" t="s">
        <v>111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36"/>
      <c r="AO50" s="37"/>
      <c r="AP50" s="37"/>
      <c r="AQ50" s="37"/>
      <c r="AR50" s="37"/>
      <c r="AS50" s="37"/>
      <c r="AT50" s="59" t="s">
        <v>149</v>
      </c>
      <c r="AU50" s="59"/>
      <c r="AV50" s="59"/>
      <c r="AW50" s="59"/>
      <c r="AX50" s="59"/>
      <c r="AY50" s="59"/>
      <c r="AZ50" s="59"/>
      <c r="BA50" s="59"/>
      <c r="BB50" s="59"/>
      <c r="BC50" s="60"/>
      <c r="BD50" s="61"/>
      <c r="BE50" s="61"/>
      <c r="BF50" s="61"/>
      <c r="BG50" s="61"/>
      <c r="BH50" s="61"/>
      <c r="BI50" s="62"/>
      <c r="BJ50" s="58">
        <f>BJ51</f>
        <v>2251800</v>
      </c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63">
        <f>CF51+CF52+CF53+CF54</f>
        <v>2041438.7100000002</v>
      </c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5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>
        <f t="shared" si="4"/>
        <v>2041438.7100000002</v>
      </c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>
        <f t="shared" si="3"/>
        <v>-210361.2899999998</v>
      </c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</row>
    <row r="51" spans="1:171" ht="1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36"/>
      <c r="AO51" s="37"/>
      <c r="AP51" s="37"/>
      <c r="AQ51" s="37"/>
      <c r="AR51" s="37"/>
      <c r="AS51" s="37"/>
      <c r="AT51" s="38" t="s">
        <v>150</v>
      </c>
      <c r="AU51" s="38"/>
      <c r="AV51" s="38"/>
      <c r="AW51" s="38"/>
      <c r="AX51" s="38"/>
      <c r="AY51" s="38"/>
      <c r="AZ51" s="38"/>
      <c r="BA51" s="38"/>
      <c r="BB51" s="38"/>
      <c r="BC51" s="39"/>
      <c r="BD51" s="40"/>
      <c r="BE51" s="40"/>
      <c r="BF51" s="40"/>
      <c r="BG51" s="40"/>
      <c r="BH51" s="40"/>
      <c r="BI51" s="41"/>
      <c r="BJ51" s="34">
        <v>2251800</v>
      </c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55">
        <v>2037984.58</v>
      </c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7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>
        <f t="shared" si="4"/>
        <v>2037984.58</v>
      </c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>
        <f t="shared" si="3"/>
        <v>-213815.41999999993</v>
      </c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</row>
    <row r="52" spans="1:171" ht="1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36"/>
      <c r="AO52" s="37"/>
      <c r="AP52" s="37"/>
      <c r="AQ52" s="37"/>
      <c r="AR52" s="37"/>
      <c r="AS52" s="37"/>
      <c r="AT52" s="38" t="s">
        <v>151</v>
      </c>
      <c r="AU52" s="38"/>
      <c r="AV52" s="38"/>
      <c r="AW52" s="38"/>
      <c r="AX52" s="38"/>
      <c r="AY52" s="38"/>
      <c r="AZ52" s="38"/>
      <c r="BA52" s="38"/>
      <c r="BB52" s="38"/>
      <c r="BC52" s="39"/>
      <c r="BD52" s="40"/>
      <c r="BE52" s="40"/>
      <c r="BF52" s="40"/>
      <c r="BG52" s="40"/>
      <c r="BH52" s="40"/>
      <c r="BI52" s="41"/>
      <c r="BJ52" s="34">
        <v>0</v>
      </c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55">
        <v>3438.29</v>
      </c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7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>
        <f t="shared" si="4"/>
        <v>3438.29</v>
      </c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>
        <f t="shared" si="3"/>
        <v>3438.29</v>
      </c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</row>
    <row r="53" spans="1:171" ht="15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36"/>
      <c r="AO53" s="37"/>
      <c r="AP53" s="37"/>
      <c r="AQ53" s="37"/>
      <c r="AR53" s="37"/>
      <c r="AS53" s="37"/>
      <c r="AT53" s="38" t="s">
        <v>152</v>
      </c>
      <c r="AU53" s="38"/>
      <c r="AV53" s="38"/>
      <c r="AW53" s="38"/>
      <c r="AX53" s="38"/>
      <c r="AY53" s="38"/>
      <c r="AZ53" s="38"/>
      <c r="BA53" s="38"/>
      <c r="BB53" s="38"/>
      <c r="BC53" s="39"/>
      <c r="BD53" s="40"/>
      <c r="BE53" s="40"/>
      <c r="BF53" s="40"/>
      <c r="BG53" s="40"/>
      <c r="BH53" s="40"/>
      <c r="BI53" s="41"/>
      <c r="BJ53" s="34">
        <v>0</v>
      </c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55">
        <v>15.84</v>
      </c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7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>
        <f t="shared" si="4"/>
        <v>15.84</v>
      </c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>
        <f t="shared" si="3"/>
        <v>15.84</v>
      </c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</row>
    <row r="54" spans="1:171" ht="15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36"/>
      <c r="AO54" s="37"/>
      <c r="AP54" s="37"/>
      <c r="AQ54" s="37"/>
      <c r="AR54" s="37"/>
      <c r="AS54" s="37"/>
      <c r="AT54" s="38" t="s">
        <v>293</v>
      </c>
      <c r="AU54" s="38"/>
      <c r="AV54" s="38"/>
      <c r="AW54" s="38"/>
      <c r="AX54" s="38"/>
      <c r="AY54" s="38"/>
      <c r="AZ54" s="38"/>
      <c r="BA54" s="38"/>
      <c r="BB54" s="38"/>
      <c r="BC54" s="39"/>
      <c r="BD54" s="40"/>
      <c r="BE54" s="40"/>
      <c r="BF54" s="40"/>
      <c r="BG54" s="40"/>
      <c r="BH54" s="40"/>
      <c r="BI54" s="41"/>
      <c r="BJ54" s="34">
        <v>0</v>
      </c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55">
        <v>0</v>
      </c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7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>
        <f t="shared" si="4"/>
        <v>0</v>
      </c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>
        <f t="shared" si="3"/>
        <v>0</v>
      </c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</row>
    <row r="55" spans="1:171" ht="13.5" customHeight="1">
      <c r="A55" s="54" t="s">
        <v>84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36"/>
      <c r="AO55" s="37"/>
      <c r="AP55" s="37"/>
      <c r="AQ55" s="37"/>
      <c r="AR55" s="37"/>
      <c r="AS55" s="37"/>
      <c r="AT55" s="59" t="s">
        <v>113</v>
      </c>
      <c r="AU55" s="59"/>
      <c r="AV55" s="59"/>
      <c r="AW55" s="59"/>
      <c r="AX55" s="59"/>
      <c r="AY55" s="59"/>
      <c r="AZ55" s="59"/>
      <c r="BA55" s="59"/>
      <c r="BB55" s="59"/>
      <c r="BC55" s="60"/>
      <c r="BD55" s="61"/>
      <c r="BE55" s="61"/>
      <c r="BF55" s="61"/>
      <c r="BG55" s="61"/>
      <c r="BH55" s="61"/>
      <c r="BI55" s="62"/>
      <c r="BJ55" s="58">
        <f>BJ56</f>
        <v>8400</v>
      </c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63">
        <f>CF56</f>
        <v>5800</v>
      </c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5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>
        <f t="shared" si="4"/>
        <v>5800</v>
      </c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>
        <f t="shared" si="3"/>
        <v>-2600</v>
      </c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</row>
    <row r="56" spans="1:171" ht="14.2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36"/>
      <c r="AO56" s="37"/>
      <c r="AP56" s="37"/>
      <c r="AQ56" s="37"/>
      <c r="AR56" s="37"/>
      <c r="AS56" s="37"/>
      <c r="AT56" s="38" t="s">
        <v>153</v>
      </c>
      <c r="AU56" s="38"/>
      <c r="AV56" s="38"/>
      <c r="AW56" s="38"/>
      <c r="AX56" s="38"/>
      <c r="AY56" s="38"/>
      <c r="AZ56" s="38"/>
      <c r="BA56" s="38"/>
      <c r="BB56" s="38"/>
      <c r="BC56" s="39"/>
      <c r="BD56" s="40"/>
      <c r="BE56" s="40"/>
      <c r="BF56" s="40"/>
      <c r="BG56" s="40"/>
      <c r="BH56" s="40"/>
      <c r="BI56" s="41"/>
      <c r="BJ56" s="34">
        <v>8400</v>
      </c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55">
        <v>5800</v>
      </c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7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>
        <f t="shared" si="4"/>
        <v>5800</v>
      </c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>
        <f t="shared" si="3"/>
        <v>-2600</v>
      </c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</row>
    <row r="57" spans="1:171" s="16" customFormat="1" ht="14.25" customHeight="1">
      <c r="A57" s="54" t="s">
        <v>154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104"/>
      <c r="AO57" s="105"/>
      <c r="AP57" s="105"/>
      <c r="AQ57" s="105"/>
      <c r="AR57" s="105"/>
      <c r="AS57" s="105"/>
      <c r="AT57" s="59" t="s">
        <v>155</v>
      </c>
      <c r="AU57" s="59"/>
      <c r="AV57" s="59"/>
      <c r="AW57" s="59"/>
      <c r="AX57" s="59"/>
      <c r="AY57" s="59"/>
      <c r="AZ57" s="59"/>
      <c r="BA57" s="59"/>
      <c r="BB57" s="59"/>
      <c r="BC57" s="60"/>
      <c r="BD57" s="61"/>
      <c r="BE57" s="61"/>
      <c r="BF57" s="61"/>
      <c r="BG57" s="61"/>
      <c r="BH57" s="61"/>
      <c r="BI57" s="62"/>
      <c r="BJ57" s="58">
        <f>BJ58+BJ59+BJ62+BJ63+BJ64</f>
        <v>17500</v>
      </c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>
        <f>CF58+CF59+CF62+CF63+CF64</f>
        <v>11489.59</v>
      </c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34">
        <f>CF57</f>
        <v>11489.59</v>
      </c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>
        <f>CF57-BJ57</f>
        <v>-6010.41</v>
      </c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</row>
    <row r="58" spans="1:171" s="16" customFormat="1" ht="14.25" customHeight="1">
      <c r="A58" s="54" t="s">
        <v>294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328"/>
      <c r="AN58" s="108"/>
      <c r="AO58" s="109"/>
      <c r="AP58" s="109"/>
      <c r="AQ58" s="109"/>
      <c r="AR58" s="109"/>
      <c r="AS58" s="110"/>
      <c r="AT58" s="60" t="s">
        <v>295</v>
      </c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2"/>
      <c r="BJ58" s="63">
        <v>11000</v>
      </c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5"/>
      <c r="CF58" s="63">
        <v>10989.59</v>
      </c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5"/>
      <c r="DB58" s="63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5"/>
      <c r="DS58" s="63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5"/>
      <c r="EJ58" s="55">
        <f t="shared" ref="EJ58" si="5">CF58</f>
        <v>10989.59</v>
      </c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7"/>
      <c r="FA58" s="55">
        <f t="shared" ref="FA58" si="6">CF58-BJ58</f>
        <v>-10.409999999999854</v>
      </c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7"/>
    </row>
    <row r="59" spans="1:171" s="16" customFormat="1" ht="14.25" customHeight="1">
      <c r="A59" s="54" t="s">
        <v>167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328"/>
      <c r="AN59" s="108"/>
      <c r="AO59" s="109"/>
      <c r="AP59" s="109"/>
      <c r="AQ59" s="109"/>
      <c r="AR59" s="109"/>
      <c r="AS59" s="110"/>
      <c r="AT59" s="60" t="s">
        <v>114</v>
      </c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2"/>
      <c r="BJ59" s="63">
        <v>0</v>
      </c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5"/>
      <c r="CF59" s="63">
        <v>0</v>
      </c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5"/>
      <c r="DB59" s="63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5"/>
      <c r="DS59" s="63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5"/>
      <c r="EJ59" s="55">
        <f t="shared" si="4"/>
        <v>0</v>
      </c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7"/>
      <c r="FA59" s="55">
        <f t="shared" si="3"/>
        <v>0</v>
      </c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7"/>
    </row>
    <row r="60" spans="1:171" s="16" customFormat="1" ht="14.25" customHeight="1">
      <c r="A60" s="116" t="s">
        <v>296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7"/>
      <c r="AO60" s="59"/>
      <c r="AP60" s="59"/>
      <c r="AQ60" s="59"/>
      <c r="AR60" s="59"/>
      <c r="AS60" s="59"/>
      <c r="AT60" s="59" t="s">
        <v>297</v>
      </c>
      <c r="AU60" s="59"/>
      <c r="AV60" s="59"/>
      <c r="AW60" s="59"/>
      <c r="AX60" s="59"/>
      <c r="AY60" s="59"/>
      <c r="AZ60" s="59"/>
      <c r="BA60" s="59"/>
      <c r="BB60" s="59"/>
      <c r="BC60" s="60"/>
      <c r="BD60" s="61"/>
      <c r="BE60" s="61"/>
      <c r="BF60" s="61"/>
      <c r="BG60" s="61"/>
      <c r="BH60" s="61"/>
      <c r="BI60" s="62"/>
      <c r="BJ60" s="58">
        <v>0</v>
      </c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>
        <v>0</v>
      </c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>
        <v>1156737.01</v>
      </c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34">
        <f t="shared" si="4"/>
        <v>0</v>
      </c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>
        <f t="shared" si="3"/>
        <v>0</v>
      </c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</row>
    <row r="61" spans="1:171" s="16" customFormat="1" ht="14.25" customHeight="1">
      <c r="A61" s="116" t="s">
        <v>298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7"/>
      <c r="AO61" s="59"/>
      <c r="AP61" s="59"/>
      <c r="AQ61" s="59"/>
      <c r="AR61" s="59"/>
      <c r="AS61" s="59"/>
      <c r="AT61" s="59" t="s">
        <v>299</v>
      </c>
      <c r="AU61" s="59"/>
      <c r="AV61" s="59"/>
      <c r="AW61" s="59"/>
      <c r="AX61" s="59"/>
      <c r="AY61" s="59"/>
      <c r="AZ61" s="59"/>
      <c r="BA61" s="59"/>
      <c r="BB61" s="59"/>
      <c r="BC61" s="60"/>
      <c r="BD61" s="61"/>
      <c r="BE61" s="61"/>
      <c r="BF61" s="61"/>
      <c r="BG61" s="61"/>
      <c r="BH61" s="61"/>
      <c r="BI61" s="62"/>
      <c r="BJ61" s="58">
        <v>0</v>
      </c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>
        <v>0</v>
      </c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>
        <v>20009.009999999998</v>
      </c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34">
        <f t="shared" si="4"/>
        <v>0</v>
      </c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>
        <f t="shared" si="3"/>
        <v>0</v>
      </c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</row>
    <row r="62" spans="1:171" s="16" customFormat="1" ht="14.25" customHeight="1">
      <c r="A62" s="116" t="s">
        <v>115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7"/>
      <c r="AO62" s="59"/>
      <c r="AP62" s="59"/>
      <c r="AQ62" s="59"/>
      <c r="AR62" s="59"/>
      <c r="AS62" s="59"/>
      <c r="AT62" s="59" t="s">
        <v>156</v>
      </c>
      <c r="AU62" s="59"/>
      <c r="AV62" s="59"/>
      <c r="AW62" s="59"/>
      <c r="AX62" s="59"/>
      <c r="AY62" s="59"/>
      <c r="AZ62" s="59"/>
      <c r="BA62" s="59"/>
      <c r="BB62" s="59"/>
      <c r="BC62" s="60"/>
      <c r="BD62" s="61"/>
      <c r="BE62" s="61"/>
      <c r="BF62" s="61"/>
      <c r="BG62" s="61"/>
      <c r="BH62" s="61"/>
      <c r="BI62" s="62"/>
      <c r="BJ62" s="58">
        <v>6500</v>
      </c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>
        <v>0</v>
      </c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34">
        <f t="shared" si="4"/>
        <v>0</v>
      </c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>
        <f t="shared" si="3"/>
        <v>-6500</v>
      </c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</row>
    <row r="63" spans="1:171" s="16" customFormat="1" ht="14.25" customHeight="1">
      <c r="A63" s="116" t="s">
        <v>115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7"/>
      <c r="AO63" s="59"/>
      <c r="AP63" s="59"/>
      <c r="AQ63" s="59"/>
      <c r="AR63" s="59"/>
      <c r="AS63" s="59"/>
      <c r="AT63" s="59" t="s">
        <v>300</v>
      </c>
      <c r="AU63" s="59"/>
      <c r="AV63" s="59"/>
      <c r="AW63" s="59"/>
      <c r="AX63" s="59"/>
      <c r="AY63" s="59"/>
      <c r="AZ63" s="59"/>
      <c r="BA63" s="59"/>
      <c r="BB63" s="59"/>
      <c r="BC63" s="60"/>
      <c r="BD63" s="61"/>
      <c r="BE63" s="61"/>
      <c r="BF63" s="61"/>
      <c r="BG63" s="61"/>
      <c r="BH63" s="61"/>
      <c r="BI63" s="62"/>
      <c r="BJ63" s="58">
        <v>0</v>
      </c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>
        <v>500</v>
      </c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34">
        <f t="shared" si="4"/>
        <v>500</v>
      </c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>
        <f t="shared" si="3"/>
        <v>500</v>
      </c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</row>
    <row r="64" spans="1:171" s="16" customFormat="1" ht="15.75" customHeight="1">
      <c r="A64" s="116" t="s">
        <v>116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7"/>
      <c r="AO64" s="59"/>
      <c r="AP64" s="59"/>
      <c r="AQ64" s="59"/>
      <c r="AR64" s="59"/>
      <c r="AS64" s="59"/>
      <c r="AT64" s="59" t="s">
        <v>117</v>
      </c>
      <c r="AU64" s="59"/>
      <c r="AV64" s="59"/>
      <c r="AW64" s="59"/>
      <c r="AX64" s="59"/>
      <c r="AY64" s="59"/>
      <c r="AZ64" s="59"/>
      <c r="BA64" s="59"/>
      <c r="BB64" s="59"/>
      <c r="BC64" s="60"/>
      <c r="BD64" s="61"/>
      <c r="BE64" s="61"/>
      <c r="BF64" s="61"/>
      <c r="BG64" s="61"/>
      <c r="BH64" s="61"/>
      <c r="BI64" s="62"/>
      <c r="BJ64" s="58">
        <v>0</v>
      </c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>
        <v>0</v>
      </c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34">
        <f t="shared" si="4"/>
        <v>0</v>
      </c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>
        <f t="shared" si="3"/>
        <v>0</v>
      </c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</row>
    <row r="65" spans="1:171" s="16" customFormat="1" ht="17.25" customHeight="1">
      <c r="A65" s="116" t="s">
        <v>118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7"/>
      <c r="AO65" s="59"/>
      <c r="AP65" s="59"/>
      <c r="AQ65" s="59"/>
      <c r="AR65" s="59"/>
      <c r="AS65" s="59"/>
      <c r="AT65" s="59" t="s">
        <v>119</v>
      </c>
      <c r="AU65" s="59"/>
      <c r="AV65" s="59"/>
      <c r="AW65" s="59"/>
      <c r="AX65" s="59"/>
      <c r="AY65" s="59"/>
      <c r="AZ65" s="59"/>
      <c r="BA65" s="59"/>
      <c r="BB65" s="59"/>
      <c r="BC65" s="60"/>
      <c r="BD65" s="61"/>
      <c r="BE65" s="61"/>
      <c r="BF65" s="61"/>
      <c r="BG65" s="61"/>
      <c r="BH65" s="61"/>
      <c r="BI65" s="62"/>
      <c r="BJ65" s="58">
        <f>BJ66+BJ67+BJ68+BJ69+BJ70</f>
        <v>3896000</v>
      </c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>
        <f>CF66+CF67+CF68+CF69+CF70</f>
        <v>3882790</v>
      </c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34">
        <f t="shared" si="4"/>
        <v>3882790</v>
      </c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>
        <f t="shared" si="3"/>
        <v>-13210</v>
      </c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</row>
    <row r="66" spans="1:171" ht="14.25" customHeight="1">
      <c r="A66" s="114" t="s">
        <v>120</v>
      </c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5"/>
      <c r="AO66" s="38"/>
      <c r="AP66" s="38"/>
      <c r="AQ66" s="38"/>
      <c r="AR66" s="38"/>
      <c r="AS66" s="38"/>
      <c r="AT66" s="38" t="s">
        <v>81</v>
      </c>
      <c r="AU66" s="38"/>
      <c r="AV66" s="38"/>
      <c r="AW66" s="38"/>
      <c r="AX66" s="38"/>
      <c r="AY66" s="38"/>
      <c r="AZ66" s="38"/>
      <c r="BA66" s="38"/>
      <c r="BB66" s="38"/>
      <c r="BC66" s="39"/>
      <c r="BD66" s="40"/>
      <c r="BE66" s="40"/>
      <c r="BF66" s="40"/>
      <c r="BG66" s="40"/>
      <c r="BH66" s="40"/>
      <c r="BI66" s="41"/>
      <c r="BJ66" s="34">
        <v>3219600</v>
      </c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>
        <v>3219600</v>
      </c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>
        <f t="shared" si="4"/>
        <v>3219600</v>
      </c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>
        <f t="shared" si="3"/>
        <v>0</v>
      </c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</row>
    <row r="67" spans="1:171" ht="14.25" customHeight="1">
      <c r="A67" s="114" t="s">
        <v>121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5"/>
      <c r="AO67" s="38"/>
      <c r="AP67" s="38"/>
      <c r="AQ67" s="38"/>
      <c r="AR67" s="38"/>
      <c r="AS67" s="38"/>
      <c r="AT67" s="38" t="s">
        <v>82</v>
      </c>
      <c r="AU67" s="38"/>
      <c r="AV67" s="38"/>
      <c r="AW67" s="38"/>
      <c r="AX67" s="38"/>
      <c r="AY67" s="38"/>
      <c r="AZ67" s="38"/>
      <c r="BA67" s="38"/>
      <c r="BB67" s="38"/>
      <c r="BC67" s="39"/>
      <c r="BD67" s="40"/>
      <c r="BE67" s="40"/>
      <c r="BF67" s="40"/>
      <c r="BG67" s="40"/>
      <c r="BH67" s="40"/>
      <c r="BI67" s="41"/>
      <c r="BJ67" s="34">
        <v>69900</v>
      </c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>
        <v>69900</v>
      </c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>
        <f t="shared" si="4"/>
        <v>69900</v>
      </c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>
        <f t="shared" si="3"/>
        <v>0</v>
      </c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</row>
    <row r="68" spans="1:171" ht="15.75" customHeight="1">
      <c r="A68" s="35" t="s">
        <v>122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6"/>
      <c r="AO68" s="37"/>
      <c r="AP68" s="37"/>
      <c r="AQ68" s="37"/>
      <c r="AR68" s="37"/>
      <c r="AS68" s="37"/>
      <c r="AT68" s="38" t="s">
        <v>125</v>
      </c>
      <c r="AU68" s="38"/>
      <c r="AV68" s="38"/>
      <c r="AW68" s="38"/>
      <c r="AX68" s="38"/>
      <c r="AY68" s="38"/>
      <c r="AZ68" s="38"/>
      <c r="BA68" s="38"/>
      <c r="BB68" s="38"/>
      <c r="BC68" s="39"/>
      <c r="BD68" s="40"/>
      <c r="BE68" s="40"/>
      <c r="BF68" s="40"/>
      <c r="BG68" s="40"/>
      <c r="BH68" s="40"/>
      <c r="BI68" s="41"/>
      <c r="BJ68" s="34">
        <v>200</v>
      </c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>
        <v>200</v>
      </c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>
        <f t="shared" si="4"/>
        <v>200</v>
      </c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>
        <f t="shared" si="3"/>
        <v>0</v>
      </c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</row>
    <row r="69" spans="1:171" ht="14.25" customHeight="1">
      <c r="A69" s="35" t="s">
        <v>123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6"/>
      <c r="AO69" s="37"/>
      <c r="AP69" s="37"/>
      <c r="AQ69" s="37"/>
      <c r="AR69" s="37"/>
      <c r="AS69" s="37"/>
      <c r="AT69" s="38" t="s">
        <v>83</v>
      </c>
      <c r="AU69" s="38"/>
      <c r="AV69" s="38"/>
      <c r="AW69" s="38"/>
      <c r="AX69" s="38"/>
      <c r="AY69" s="38"/>
      <c r="AZ69" s="38"/>
      <c r="BA69" s="38"/>
      <c r="BB69" s="38"/>
      <c r="BC69" s="39"/>
      <c r="BD69" s="40"/>
      <c r="BE69" s="40"/>
      <c r="BF69" s="40"/>
      <c r="BG69" s="40"/>
      <c r="BH69" s="40"/>
      <c r="BI69" s="41"/>
      <c r="BJ69" s="34">
        <v>0</v>
      </c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>
        <v>0</v>
      </c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>
        <f t="shared" si="4"/>
        <v>0</v>
      </c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>
        <f t="shared" si="3"/>
        <v>0</v>
      </c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</row>
    <row r="70" spans="1:171" ht="14.25" customHeight="1">
      <c r="A70" s="35" t="s">
        <v>124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115"/>
      <c r="AO70" s="38"/>
      <c r="AP70" s="38"/>
      <c r="AQ70" s="38"/>
      <c r="AR70" s="38"/>
      <c r="AS70" s="38"/>
      <c r="AT70" s="38" t="s">
        <v>169</v>
      </c>
      <c r="AU70" s="38"/>
      <c r="AV70" s="38"/>
      <c r="AW70" s="38"/>
      <c r="AX70" s="38"/>
      <c r="AY70" s="38"/>
      <c r="AZ70" s="38"/>
      <c r="BA70" s="38"/>
      <c r="BB70" s="38"/>
      <c r="BC70" s="39"/>
      <c r="BD70" s="40"/>
      <c r="BE70" s="40"/>
      <c r="BF70" s="40"/>
      <c r="BG70" s="40"/>
      <c r="BH70" s="40"/>
      <c r="BI70" s="41"/>
      <c r="BJ70" s="34">
        <v>606300</v>
      </c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>
        <v>593090</v>
      </c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>
        <f t="shared" si="4"/>
        <v>593090</v>
      </c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>
        <f t="shared" si="3"/>
        <v>-13210</v>
      </c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</row>
    <row r="71" spans="1:171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5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9"/>
      <c r="BD71" s="40"/>
      <c r="BE71" s="40"/>
      <c r="BF71" s="40"/>
      <c r="BG71" s="40"/>
      <c r="BH71" s="40"/>
      <c r="BI71" s="41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</row>
  </sheetData>
  <mergeCells count="535">
    <mergeCell ref="A71:AM71"/>
    <mergeCell ref="AN71:AS71"/>
    <mergeCell ref="AT71:BI71"/>
    <mergeCell ref="BJ71:CE71"/>
    <mergeCell ref="CF71:DA71"/>
    <mergeCell ref="DB71:DR71"/>
    <mergeCell ref="DS71:EI71"/>
    <mergeCell ref="EJ71:EZ71"/>
    <mergeCell ref="FA71:FO71"/>
    <mergeCell ref="A70:AM70"/>
    <mergeCell ref="AN70:AS70"/>
    <mergeCell ref="AT70:BI70"/>
    <mergeCell ref="BJ70:CE70"/>
    <mergeCell ref="CF70:DA70"/>
    <mergeCell ref="DB70:DR70"/>
    <mergeCell ref="DS70:EI70"/>
    <mergeCell ref="EJ70:EZ70"/>
    <mergeCell ref="FA70:FO70"/>
    <mergeCell ref="A69:AM69"/>
    <mergeCell ref="AN69:AS69"/>
    <mergeCell ref="AT69:BI69"/>
    <mergeCell ref="BJ69:CE69"/>
    <mergeCell ref="CF69:DA69"/>
    <mergeCell ref="DB69:DR69"/>
    <mergeCell ref="DS69:EI69"/>
    <mergeCell ref="EJ69:EZ69"/>
    <mergeCell ref="FA69:FO69"/>
    <mergeCell ref="A68:AM68"/>
    <mergeCell ref="AN68:AS68"/>
    <mergeCell ref="AT68:BI68"/>
    <mergeCell ref="BJ68:CE68"/>
    <mergeCell ref="CF68:DA68"/>
    <mergeCell ref="DB68:DR68"/>
    <mergeCell ref="DS68:EI68"/>
    <mergeCell ref="EJ68:EZ68"/>
    <mergeCell ref="FA68:FO68"/>
    <mergeCell ref="A67:AM67"/>
    <mergeCell ref="AN67:AS67"/>
    <mergeCell ref="AT67:BI67"/>
    <mergeCell ref="BJ67:CE67"/>
    <mergeCell ref="CF67:DA67"/>
    <mergeCell ref="DB67:DR67"/>
    <mergeCell ref="DS67:EI67"/>
    <mergeCell ref="EJ67:EZ67"/>
    <mergeCell ref="FA67:FO67"/>
    <mergeCell ref="A66:AM66"/>
    <mergeCell ref="AN66:AS66"/>
    <mergeCell ref="AT66:BI66"/>
    <mergeCell ref="BJ66:CE66"/>
    <mergeCell ref="CF66:DA66"/>
    <mergeCell ref="DB66:DR66"/>
    <mergeCell ref="DS66:EI66"/>
    <mergeCell ref="EJ66:EZ66"/>
    <mergeCell ref="FA66:FO66"/>
    <mergeCell ref="A65:AM65"/>
    <mergeCell ref="AN65:AS65"/>
    <mergeCell ref="AT65:BI65"/>
    <mergeCell ref="BJ65:CE65"/>
    <mergeCell ref="CF65:DA65"/>
    <mergeCell ref="DB65:DR65"/>
    <mergeCell ref="DS65:EI65"/>
    <mergeCell ref="EJ65:EZ65"/>
    <mergeCell ref="FA65:FO65"/>
    <mergeCell ref="DS34:EI34"/>
    <mergeCell ref="EJ34:EZ34"/>
    <mergeCell ref="FA34:FO34"/>
    <mergeCell ref="A23:AM23"/>
    <mergeCell ref="AN23:AS23"/>
    <mergeCell ref="AT23:BI23"/>
    <mergeCell ref="BJ23:CE23"/>
    <mergeCell ref="CF23:DA23"/>
    <mergeCell ref="DB23:DR23"/>
    <mergeCell ref="DS23:EI23"/>
    <mergeCell ref="EJ23:EZ23"/>
    <mergeCell ref="FA23:FO23"/>
    <mergeCell ref="A32:AM32"/>
    <mergeCell ref="AN32:AS32"/>
    <mergeCell ref="AT32:BI32"/>
    <mergeCell ref="BJ32:CE32"/>
    <mergeCell ref="CF32:DA32"/>
    <mergeCell ref="DB32:DR32"/>
    <mergeCell ref="DB34:DR34"/>
    <mergeCell ref="A33:AM33"/>
    <mergeCell ref="AN33:AS33"/>
    <mergeCell ref="AT33:BI33"/>
    <mergeCell ref="BJ33:CE33"/>
    <mergeCell ref="CF33:DA33"/>
    <mergeCell ref="FA20:FO20"/>
    <mergeCell ref="A30:AM30"/>
    <mergeCell ref="AN30:AS30"/>
    <mergeCell ref="AT30:BI30"/>
    <mergeCell ref="BJ30:CE30"/>
    <mergeCell ref="CF30:DA30"/>
    <mergeCell ref="DB30:DR30"/>
    <mergeCell ref="DS30:EI30"/>
    <mergeCell ref="EJ30:EZ30"/>
    <mergeCell ref="AT20:BI20"/>
    <mergeCell ref="DS25:EI25"/>
    <mergeCell ref="EJ25:EZ25"/>
    <mergeCell ref="FA25:FO25"/>
    <mergeCell ref="A25:AM25"/>
    <mergeCell ref="AN25:AS25"/>
    <mergeCell ref="AT25:BI25"/>
    <mergeCell ref="BJ25:CE25"/>
    <mergeCell ref="CF25:DA25"/>
    <mergeCell ref="DB25:DR25"/>
    <mergeCell ref="A24:AM24"/>
    <mergeCell ref="BJ21:CE21"/>
    <mergeCell ref="CF22:DA22"/>
    <mergeCell ref="CF24:DA24"/>
    <mergeCell ref="CF21:DA21"/>
    <mergeCell ref="A35:AM35"/>
    <mergeCell ref="AN35:AS35"/>
    <mergeCell ref="AT35:BI35"/>
    <mergeCell ref="BJ35:CE35"/>
    <mergeCell ref="A34:AM34"/>
    <mergeCell ref="AN34:AS34"/>
    <mergeCell ref="AT34:BI34"/>
    <mergeCell ref="BJ34:CE34"/>
    <mergeCell ref="CF34:DA34"/>
    <mergeCell ref="CF35:DA35"/>
    <mergeCell ref="ET7:FJ9"/>
    <mergeCell ref="A6:BI6"/>
    <mergeCell ref="A7:BI7"/>
    <mergeCell ref="A8:BI8"/>
    <mergeCell ref="A41:AM41"/>
    <mergeCell ref="EJ41:EZ41"/>
    <mergeCell ref="DS41:EI41"/>
    <mergeCell ref="CF42:DA42"/>
    <mergeCell ref="DB42:DR42"/>
    <mergeCell ref="DS42:EI42"/>
    <mergeCell ref="EJ42:EZ42"/>
    <mergeCell ref="A42:AM42"/>
    <mergeCell ref="AN42:AS42"/>
    <mergeCell ref="AT42:BI42"/>
    <mergeCell ref="BJ20:CE20"/>
    <mergeCell ref="CF20:DA20"/>
    <mergeCell ref="DB20:DR20"/>
    <mergeCell ref="DS20:EI20"/>
    <mergeCell ref="A38:AM38"/>
    <mergeCell ref="A37:AM37"/>
    <mergeCell ref="AN38:AS38"/>
    <mergeCell ref="DB37:DR37"/>
    <mergeCell ref="A36:AM36"/>
    <mergeCell ref="A31:AM31"/>
    <mergeCell ref="A51:AM51"/>
    <mergeCell ref="A64:AM64"/>
    <mergeCell ref="AN64:AS64"/>
    <mergeCell ref="AT64:BI64"/>
    <mergeCell ref="BJ64:CE64"/>
    <mergeCell ref="FA64:FO64"/>
    <mergeCell ref="CF64:DA64"/>
    <mergeCell ref="DB64:DR64"/>
    <mergeCell ref="DS64:EI64"/>
    <mergeCell ref="EJ64:EZ64"/>
    <mergeCell ref="EJ63:EZ63"/>
    <mergeCell ref="DS62:EI62"/>
    <mergeCell ref="EJ62:EZ62"/>
    <mergeCell ref="DB60:DR60"/>
    <mergeCell ref="AN54:AS54"/>
    <mergeCell ref="EJ61:EZ61"/>
    <mergeCell ref="AN62:AS62"/>
    <mergeCell ref="AT62:BI62"/>
    <mergeCell ref="BJ62:CE62"/>
    <mergeCell ref="BJ56:CE56"/>
    <mergeCell ref="DS56:EI56"/>
    <mergeCell ref="CF57:DA57"/>
    <mergeCell ref="DB57:DR57"/>
    <mergeCell ref="AT58:BI58"/>
    <mergeCell ref="A60:AM60"/>
    <mergeCell ref="FA62:FO62"/>
    <mergeCell ref="A63:AM63"/>
    <mergeCell ref="AN63:AS63"/>
    <mergeCell ref="AT63:BI63"/>
    <mergeCell ref="BJ63:CE63"/>
    <mergeCell ref="CF63:DA63"/>
    <mergeCell ref="DB63:DR63"/>
    <mergeCell ref="DS63:EI63"/>
    <mergeCell ref="A62:AM62"/>
    <mergeCell ref="FA63:FO63"/>
    <mergeCell ref="DS61:EI61"/>
    <mergeCell ref="CF62:DA62"/>
    <mergeCell ref="DB62:DR62"/>
    <mergeCell ref="FA61:FO61"/>
    <mergeCell ref="BJ61:CE61"/>
    <mergeCell ref="CF61:DA61"/>
    <mergeCell ref="DB61:DR61"/>
    <mergeCell ref="AN60:AS60"/>
    <mergeCell ref="A61:AM61"/>
    <mergeCell ref="AN61:AS61"/>
    <mergeCell ref="AT61:BI61"/>
    <mergeCell ref="FA60:FO60"/>
    <mergeCell ref="EJ60:EZ60"/>
    <mergeCell ref="A54:AM54"/>
    <mergeCell ref="A59:AM59"/>
    <mergeCell ref="AN59:AS59"/>
    <mergeCell ref="AT59:BI59"/>
    <mergeCell ref="A55:AM55"/>
    <mergeCell ref="AN55:AS55"/>
    <mergeCell ref="A57:AM57"/>
    <mergeCell ref="AN57:AS57"/>
    <mergeCell ref="AT57:BI57"/>
    <mergeCell ref="A58:AM58"/>
    <mergeCell ref="AN56:AS56"/>
    <mergeCell ref="AT56:BI56"/>
    <mergeCell ref="AN58:AS58"/>
    <mergeCell ref="A56:AM56"/>
    <mergeCell ref="EJ52:EZ52"/>
    <mergeCell ref="EJ53:EZ53"/>
    <mergeCell ref="EJ47:EZ47"/>
    <mergeCell ref="EJ51:EZ51"/>
    <mergeCell ref="DB54:DR54"/>
    <mergeCell ref="DB52:DR52"/>
    <mergeCell ref="CF52:DA52"/>
    <mergeCell ref="AT54:BI54"/>
    <mergeCell ref="DB50:DR50"/>
    <mergeCell ref="DS50:EI50"/>
    <mergeCell ref="DS51:EI51"/>
    <mergeCell ref="DS53:EI53"/>
    <mergeCell ref="CF53:DA53"/>
    <mergeCell ref="FA50:FO50"/>
    <mergeCell ref="EJ50:EZ50"/>
    <mergeCell ref="CF43:DA43"/>
    <mergeCell ref="DB43:DR43"/>
    <mergeCell ref="DS43:EI43"/>
    <mergeCell ref="DB44:DR44"/>
    <mergeCell ref="DS44:EI44"/>
    <mergeCell ref="CF46:DA46"/>
    <mergeCell ref="AN45:AS45"/>
    <mergeCell ref="AT45:BI45"/>
    <mergeCell ref="BJ47:CE47"/>
    <mergeCell ref="BJ42:CE42"/>
    <mergeCell ref="AN43:AS43"/>
    <mergeCell ref="AT43:BI43"/>
    <mergeCell ref="A40:AM40"/>
    <mergeCell ref="CF36:DA36"/>
    <mergeCell ref="DB36:DR36"/>
    <mergeCell ref="BJ36:CE36"/>
    <mergeCell ref="AN40:AS40"/>
    <mergeCell ref="AT40:BI40"/>
    <mergeCell ref="BJ40:CE40"/>
    <mergeCell ref="DB40:DR40"/>
    <mergeCell ref="A39:AM39"/>
    <mergeCell ref="AN39:AS39"/>
    <mergeCell ref="AT39:BI39"/>
    <mergeCell ref="BJ39:CE39"/>
    <mergeCell ref="BJ43:CE43"/>
    <mergeCell ref="DB35:DR35"/>
    <mergeCell ref="A47:AM47"/>
    <mergeCell ref="AN47:AS47"/>
    <mergeCell ref="AT47:BI47"/>
    <mergeCell ref="CF44:DA44"/>
    <mergeCell ref="DB38:DR38"/>
    <mergeCell ref="AT36:BI36"/>
    <mergeCell ref="BJ46:CE46"/>
    <mergeCell ref="BJ37:CE37"/>
    <mergeCell ref="AN41:AS41"/>
    <mergeCell ref="AT41:BI41"/>
    <mergeCell ref="BJ41:CE41"/>
    <mergeCell ref="CF41:DA41"/>
    <mergeCell ref="CF40:DA40"/>
    <mergeCell ref="AN37:AS37"/>
    <mergeCell ref="AT37:BI37"/>
    <mergeCell ref="AT38:BI38"/>
    <mergeCell ref="BJ38:CE38"/>
    <mergeCell ref="CF38:DA38"/>
    <mergeCell ref="CF39:DA39"/>
    <mergeCell ref="CF37:DA37"/>
    <mergeCell ref="AN36:AS36"/>
    <mergeCell ref="A43:AM43"/>
    <mergeCell ref="A44:AM44"/>
    <mergeCell ref="DB33:DR33"/>
    <mergeCell ref="CF28:DA28"/>
    <mergeCell ref="DB28:DR28"/>
    <mergeCell ref="AN28:AS28"/>
    <mergeCell ref="AT28:BI28"/>
    <mergeCell ref="AN31:AS31"/>
    <mergeCell ref="AT31:BI31"/>
    <mergeCell ref="BJ31:CE31"/>
    <mergeCell ref="CF31:DA31"/>
    <mergeCell ref="DB31:DR31"/>
    <mergeCell ref="BJ18:CC18"/>
    <mergeCell ref="A19:AM19"/>
    <mergeCell ref="AN19:AS19"/>
    <mergeCell ref="AT19:BI19"/>
    <mergeCell ref="BJ19:CE19"/>
    <mergeCell ref="A18:AM18"/>
    <mergeCell ref="AN18:AS18"/>
    <mergeCell ref="AT18:BI18"/>
    <mergeCell ref="A22:AM22"/>
    <mergeCell ref="AN22:AS22"/>
    <mergeCell ref="AT22:BI22"/>
    <mergeCell ref="BJ22:CE22"/>
    <mergeCell ref="A21:AM21"/>
    <mergeCell ref="AN21:AS21"/>
    <mergeCell ref="AT21:BI21"/>
    <mergeCell ref="A20:AM20"/>
    <mergeCell ref="AN20:AS20"/>
    <mergeCell ref="AN24:AS24"/>
    <mergeCell ref="AT24:BI24"/>
    <mergeCell ref="BJ24:CE24"/>
    <mergeCell ref="A16:AM16"/>
    <mergeCell ref="BJ17:CE17"/>
    <mergeCell ref="AN16:AS16"/>
    <mergeCell ref="CF14:ES14"/>
    <mergeCell ref="EE16:ES16"/>
    <mergeCell ref="EE15:ES15"/>
    <mergeCell ref="AT14:BI15"/>
    <mergeCell ref="BJ14:CE15"/>
    <mergeCell ref="BJ16:CE16"/>
    <mergeCell ref="A17:AM17"/>
    <mergeCell ref="AN17:AS17"/>
    <mergeCell ref="AT17:BI17"/>
    <mergeCell ref="A14:AM15"/>
    <mergeCell ref="AT16:BI16"/>
    <mergeCell ref="CF15:CV15"/>
    <mergeCell ref="CW16:DM16"/>
    <mergeCell ref="DN16:ED16"/>
    <mergeCell ref="CW15:DM15"/>
    <mergeCell ref="DN15:ED15"/>
    <mergeCell ref="CF16:CV16"/>
    <mergeCell ref="DS18:EG18"/>
    <mergeCell ref="ET5:FJ5"/>
    <mergeCell ref="ET6:FJ6"/>
    <mergeCell ref="AN14:AS15"/>
    <mergeCell ref="EJ19:EZ19"/>
    <mergeCell ref="FA19:FO19"/>
    <mergeCell ref="A13:FJ13"/>
    <mergeCell ref="DS17:EI17"/>
    <mergeCell ref="CO5:CP5"/>
    <mergeCell ref="ET12:FJ12"/>
    <mergeCell ref="V10:EB10"/>
    <mergeCell ref="ET10:FJ10"/>
    <mergeCell ref="BO5:CI5"/>
    <mergeCell ref="AI9:EB9"/>
    <mergeCell ref="CJ5:CN5"/>
    <mergeCell ref="ET11:FJ11"/>
    <mergeCell ref="EJ17:EZ17"/>
    <mergeCell ref="FA17:FO17"/>
    <mergeCell ref="CF17:DA17"/>
    <mergeCell ref="DB17:DR17"/>
    <mergeCell ref="EJ18:EX18"/>
    <mergeCell ref="FA18:FO18"/>
    <mergeCell ref="DS19:EI19"/>
    <mergeCell ref="CF18:DA18"/>
    <mergeCell ref="DB18:DR18"/>
    <mergeCell ref="ET14:FJ15"/>
    <mergeCell ref="ET16:FJ16"/>
    <mergeCell ref="FA21:FO21"/>
    <mergeCell ref="DS24:EI24"/>
    <mergeCell ref="DS22:EI22"/>
    <mergeCell ref="FA30:FO30"/>
    <mergeCell ref="FA31:FO31"/>
    <mergeCell ref="FA41:FO41"/>
    <mergeCell ref="FA28:FO28"/>
    <mergeCell ref="FA40:FO40"/>
    <mergeCell ref="FA36:FO36"/>
    <mergeCell ref="EJ22:EZ22"/>
    <mergeCell ref="EJ31:EZ31"/>
    <mergeCell ref="DS32:EI32"/>
    <mergeCell ref="DS28:EI28"/>
    <mergeCell ref="EJ40:EZ40"/>
    <mergeCell ref="DS37:EI37"/>
    <mergeCell ref="EJ37:EZ37"/>
    <mergeCell ref="FA37:FO37"/>
    <mergeCell ref="DS38:EI38"/>
    <mergeCell ref="FA24:FO24"/>
    <mergeCell ref="EJ27:EZ27"/>
    <mergeCell ref="FA29:FO29"/>
    <mergeCell ref="DS36:EI36"/>
    <mergeCell ref="DS33:EI33"/>
    <mergeCell ref="DS31:EI31"/>
    <mergeCell ref="FA57:FO57"/>
    <mergeCell ref="FA55:FO55"/>
    <mergeCell ref="EJ55:EZ55"/>
    <mergeCell ref="EJ57:EZ57"/>
    <mergeCell ref="FA56:FO56"/>
    <mergeCell ref="EJ56:EZ56"/>
    <mergeCell ref="DS55:EI55"/>
    <mergeCell ref="DS57:EI57"/>
    <mergeCell ref="FA49:FO49"/>
    <mergeCell ref="EJ48:EZ48"/>
    <mergeCell ref="DS49:EI49"/>
    <mergeCell ref="EJ49:EZ49"/>
    <mergeCell ref="DS52:EI52"/>
    <mergeCell ref="FA45:FO45"/>
    <mergeCell ref="FA39:FO39"/>
    <mergeCell ref="FA43:FO43"/>
    <mergeCell ref="EJ43:EZ43"/>
    <mergeCell ref="EJ45:EZ45"/>
    <mergeCell ref="EJ46:EZ46"/>
    <mergeCell ref="FA44:FO44"/>
    <mergeCell ref="FA42:FO42"/>
    <mergeCell ref="EJ44:EZ44"/>
    <mergeCell ref="FA59:FO59"/>
    <mergeCell ref="CF58:DA58"/>
    <mergeCell ref="DB58:DR58"/>
    <mergeCell ref="DS58:EI58"/>
    <mergeCell ref="DB59:DR59"/>
    <mergeCell ref="CF55:DA55"/>
    <mergeCell ref="AT55:BI55"/>
    <mergeCell ref="FA58:FO58"/>
    <mergeCell ref="CF60:DA60"/>
    <mergeCell ref="DS59:EI59"/>
    <mergeCell ref="EJ59:EZ59"/>
    <mergeCell ref="AT60:BI60"/>
    <mergeCell ref="BJ60:CE60"/>
    <mergeCell ref="DB56:DR56"/>
    <mergeCell ref="EJ58:EZ58"/>
    <mergeCell ref="DB55:DR55"/>
    <mergeCell ref="DS60:EI60"/>
    <mergeCell ref="BJ57:CE57"/>
    <mergeCell ref="BJ58:CE58"/>
    <mergeCell ref="BJ59:CE59"/>
    <mergeCell ref="CF59:DA59"/>
    <mergeCell ref="BJ55:CE55"/>
    <mergeCell ref="CF56:DA56"/>
    <mergeCell ref="FA53:FO53"/>
    <mergeCell ref="FA51:FO51"/>
    <mergeCell ref="AN50:AS50"/>
    <mergeCell ref="AT50:BI50"/>
    <mergeCell ref="BJ50:CE50"/>
    <mergeCell ref="FA54:FO54"/>
    <mergeCell ref="DS54:EI54"/>
    <mergeCell ref="EJ54:EZ54"/>
    <mergeCell ref="FA48:FO48"/>
    <mergeCell ref="BJ54:CE54"/>
    <mergeCell ref="DB53:DR53"/>
    <mergeCell ref="CF51:DA51"/>
    <mergeCell ref="BJ49:CE49"/>
    <mergeCell ref="CF49:DA49"/>
    <mergeCell ref="DB49:DR49"/>
    <mergeCell ref="AN51:AS51"/>
    <mergeCell ref="AT51:BI51"/>
    <mergeCell ref="CF48:DA48"/>
    <mergeCell ref="DB48:DR48"/>
    <mergeCell ref="BJ51:CE51"/>
    <mergeCell ref="BJ53:CE53"/>
    <mergeCell ref="CF54:DA54"/>
    <mergeCell ref="FA52:FO52"/>
    <mergeCell ref="CF50:DA50"/>
    <mergeCell ref="DS40:EI40"/>
    <mergeCell ref="DB47:DR47"/>
    <mergeCell ref="DS47:EI47"/>
    <mergeCell ref="A53:AM53"/>
    <mergeCell ref="AN53:AS53"/>
    <mergeCell ref="AT53:BI53"/>
    <mergeCell ref="A52:AM52"/>
    <mergeCell ref="AN52:AS52"/>
    <mergeCell ref="AT52:BI52"/>
    <mergeCell ref="BJ52:CE52"/>
    <mergeCell ref="DS48:EI48"/>
    <mergeCell ref="AN48:AS48"/>
    <mergeCell ref="AT48:BI48"/>
    <mergeCell ref="A49:AM49"/>
    <mergeCell ref="AN49:AS49"/>
    <mergeCell ref="AT49:BI49"/>
    <mergeCell ref="BJ48:CE48"/>
    <mergeCell ref="DB51:DR51"/>
    <mergeCell ref="CF47:DA47"/>
    <mergeCell ref="A48:AM48"/>
    <mergeCell ref="A50:AM50"/>
    <mergeCell ref="AT44:BI44"/>
    <mergeCell ref="BJ44:CE44"/>
    <mergeCell ref="AN44:AS44"/>
    <mergeCell ref="DB19:DR19"/>
    <mergeCell ref="EJ20:EZ20"/>
    <mergeCell ref="EJ32:EZ32"/>
    <mergeCell ref="FA32:FO32"/>
    <mergeCell ref="FA47:FO47"/>
    <mergeCell ref="EJ39:EZ39"/>
    <mergeCell ref="FA46:FO46"/>
    <mergeCell ref="DB46:DR46"/>
    <mergeCell ref="DS46:EI46"/>
    <mergeCell ref="EJ33:EZ33"/>
    <mergeCell ref="FA33:FO33"/>
    <mergeCell ref="DS35:EI35"/>
    <mergeCell ref="EJ35:EZ35"/>
    <mergeCell ref="FA35:FO35"/>
    <mergeCell ref="EJ38:EZ38"/>
    <mergeCell ref="FA38:FO38"/>
    <mergeCell ref="EJ36:EZ36"/>
    <mergeCell ref="DB45:DR45"/>
    <mergeCell ref="DS45:EI45"/>
    <mergeCell ref="DB41:DR41"/>
    <mergeCell ref="DB39:DR39"/>
    <mergeCell ref="DB21:DR21"/>
    <mergeCell ref="DB24:DR24"/>
    <mergeCell ref="DB22:DR22"/>
    <mergeCell ref="A1:FJ1"/>
    <mergeCell ref="A2:FJ2"/>
    <mergeCell ref="A3:EQ3"/>
    <mergeCell ref="A4:EA4"/>
    <mergeCell ref="ET3:FJ3"/>
    <mergeCell ref="ET4:FJ4"/>
    <mergeCell ref="A46:AM46"/>
    <mergeCell ref="AN46:AS46"/>
    <mergeCell ref="DS39:EI39"/>
    <mergeCell ref="AT46:BI46"/>
    <mergeCell ref="A45:AM45"/>
    <mergeCell ref="BJ45:CE45"/>
    <mergeCell ref="CF45:DA45"/>
    <mergeCell ref="DS21:EI21"/>
    <mergeCell ref="EJ21:EZ21"/>
    <mergeCell ref="FA22:FO22"/>
    <mergeCell ref="EJ28:EZ28"/>
    <mergeCell ref="EJ24:EZ24"/>
    <mergeCell ref="A27:AM27"/>
    <mergeCell ref="AN27:AS27"/>
    <mergeCell ref="AT27:BI27"/>
    <mergeCell ref="BJ27:CE27"/>
    <mergeCell ref="CF27:DA27"/>
    <mergeCell ref="CF19:DA19"/>
    <mergeCell ref="FA27:FO27"/>
    <mergeCell ref="EJ29:EZ29"/>
    <mergeCell ref="A26:AM26"/>
    <mergeCell ref="AN26:AS26"/>
    <mergeCell ref="AT26:BI26"/>
    <mergeCell ref="BJ26:CE26"/>
    <mergeCell ref="CF26:DA26"/>
    <mergeCell ref="DB26:DR26"/>
    <mergeCell ref="DS26:EI26"/>
    <mergeCell ref="EJ26:EZ26"/>
    <mergeCell ref="FA26:FO26"/>
    <mergeCell ref="DB27:DR27"/>
    <mergeCell ref="DS27:EI27"/>
    <mergeCell ref="A29:AM29"/>
    <mergeCell ref="AN29:AS29"/>
    <mergeCell ref="AT29:BI29"/>
    <mergeCell ref="BJ29:CE29"/>
    <mergeCell ref="CF29:DA29"/>
    <mergeCell ref="DB29:DR29"/>
    <mergeCell ref="DS29:EI29"/>
    <mergeCell ref="BJ28:CE28"/>
    <mergeCell ref="A28:AM28"/>
  </mergeCells>
  <phoneticPr fontId="0" type="noConversion"/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N89"/>
  <sheetViews>
    <sheetView tabSelected="1" view="pageBreakPreview" topLeftCell="A64" zoomScale="75" zoomScaleSheetLayoutView="75" workbookViewId="0">
      <selection activeCell="DK15" sqref="DK15:DW15"/>
    </sheetView>
  </sheetViews>
  <sheetFormatPr defaultRowHeight="12.75"/>
  <cols>
    <col min="1" max="25" width="0.85546875" style="20" customWidth="1"/>
    <col min="26" max="26" width="2.42578125" style="20" customWidth="1"/>
    <col min="27" max="27" width="0.28515625" style="20" customWidth="1"/>
    <col min="28" max="28" width="0.85546875" style="20" hidden="1" customWidth="1"/>
    <col min="29" max="29" width="6" style="20" customWidth="1"/>
    <col min="30" max="30" width="0.5703125" style="20" hidden="1" customWidth="1"/>
    <col min="31" max="31" width="0.7109375" style="20" hidden="1" customWidth="1"/>
    <col min="32" max="33" width="0.85546875" style="20" hidden="1" customWidth="1"/>
    <col min="34" max="34" width="0.28515625" style="20" hidden="1" customWidth="1"/>
    <col min="35" max="35" width="0.85546875" style="20" hidden="1" customWidth="1"/>
    <col min="36" max="36" width="12.5703125" style="20" customWidth="1"/>
    <col min="37" max="53" width="0.85546875" style="20" customWidth="1"/>
    <col min="54" max="54" width="18.7109375" style="20" customWidth="1"/>
    <col min="55" max="68" width="0.85546875" style="20" customWidth="1"/>
    <col min="69" max="69" width="6.5703125" style="20" customWidth="1"/>
    <col min="70" max="70" width="0.85546875" style="20" hidden="1" customWidth="1"/>
    <col min="71" max="71" width="0.140625" style="20" hidden="1" customWidth="1"/>
    <col min="72" max="72" width="0.85546875" style="20" hidden="1" customWidth="1"/>
    <col min="73" max="84" width="0.85546875" style="20" customWidth="1"/>
    <col min="85" max="85" width="6.7109375" style="20" customWidth="1"/>
    <col min="86" max="100" width="0.85546875" style="20" customWidth="1"/>
    <col min="101" max="101" width="2.7109375" style="20" customWidth="1"/>
    <col min="102" max="107" width="0.85546875" style="20" customWidth="1"/>
    <col min="108" max="108" width="9.28515625" style="20" customWidth="1"/>
    <col min="109" max="109" width="1.5703125" style="20" hidden="1" customWidth="1"/>
    <col min="110" max="110" width="0.85546875" style="20" hidden="1" customWidth="1"/>
    <col min="111" max="111" width="0.140625" style="20" hidden="1" customWidth="1"/>
    <col min="112" max="112" width="0.85546875" style="20" hidden="1" customWidth="1"/>
    <col min="113" max="113" width="0.7109375" style="20" hidden="1" customWidth="1"/>
    <col min="114" max="114" width="0.85546875" style="20" hidden="1" customWidth="1"/>
    <col min="115" max="122" width="0.85546875" style="20" customWidth="1"/>
    <col min="123" max="123" width="1.7109375" style="20" hidden="1" customWidth="1"/>
    <col min="124" max="124" width="0.140625" style="20" customWidth="1"/>
    <col min="125" max="125" width="0.42578125" style="20" hidden="1" customWidth="1"/>
    <col min="126" max="126" width="0.85546875" style="20" hidden="1" customWidth="1"/>
    <col min="127" max="127" width="7" style="20" customWidth="1"/>
    <col min="128" max="139" width="0.85546875" style="20" customWidth="1"/>
    <col min="140" max="140" width="4" style="20" customWidth="1"/>
    <col min="141" max="152" width="0.85546875" style="20" customWidth="1"/>
    <col min="153" max="153" width="4.28515625" style="20" customWidth="1"/>
    <col min="154" max="165" width="0.85546875" style="20" customWidth="1"/>
    <col min="166" max="166" width="5.85546875" style="20" customWidth="1"/>
    <col min="167" max="1024" width="0.85546875" style="20" customWidth="1"/>
    <col min="1025" max="16384" width="9.140625" style="21"/>
  </cols>
  <sheetData>
    <row r="1" spans="1:1210" ht="20.100000000000001" customHeight="1">
      <c r="A1" s="212" t="s">
        <v>29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  <c r="CV1" s="212"/>
      <c r="CW1" s="212"/>
      <c r="CX1" s="212"/>
      <c r="CY1" s="212"/>
      <c r="CZ1" s="212"/>
      <c r="DA1" s="212"/>
      <c r="DB1" s="212"/>
      <c r="DC1" s="212"/>
      <c r="DD1" s="212"/>
      <c r="DE1" s="212"/>
      <c r="DF1" s="212"/>
      <c r="DG1" s="212"/>
      <c r="DH1" s="212"/>
      <c r="DI1" s="212"/>
      <c r="DJ1" s="212"/>
      <c r="DK1" s="212"/>
      <c r="DL1" s="212"/>
      <c r="DM1" s="212"/>
      <c r="DN1" s="212"/>
      <c r="DO1" s="212"/>
      <c r="DP1" s="212"/>
      <c r="DQ1" s="212"/>
      <c r="DR1" s="212"/>
      <c r="DS1" s="212"/>
      <c r="DT1" s="212"/>
      <c r="DU1" s="212"/>
      <c r="DV1" s="212"/>
      <c r="DW1" s="212"/>
      <c r="DX1" s="212"/>
      <c r="DY1" s="212"/>
      <c r="DZ1" s="212"/>
      <c r="EA1" s="212"/>
      <c r="EB1" s="212"/>
      <c r="EC1" s="212"/>
      <c r="ED1" s="212"/>
      <c r="EE1" s="212"/>
      <c r="EF1" s="212"/>
      <c r="EG1" s="212"/>
      <c r="EH1" s="212"/>
      <c r="EI1" s="212"/>
      <c r="EJ1" s="212"/>
      <c r="EK1" s="212"/>
      <c r="EL1" s="212"/>
      <c r="EM1" s="212"/>
      <c r="EN1" s="212"/>
      <c r="EO1" s="212"/>
      <c r="EP1" s="212"/>
      <c r="EQ1" s="212"/>
      <c r="ER1" s="212"/>
      <c r="ES1" s="212"/>
      <c r="ET1" s="212"/>
      <c r="EU1" s="212"/>
      <c r="EV1" s="212"/>
      <c r="EW1" s="212"/>
      <c r="EX1" s="212"/>
      <c r="EY1" s="212"/>
      <c r="EZ1" s="212"/>
      <c r="FA1" s="212"/>
      <c r="FB1" s="212"/>
      <c r="FC1" s="212"/>
      <c r="FD1" s="212"/>
      <c r="FE1" s="212"/>
      <c r="FF1" s="212"/>
      <c r="FG1" s="212"/>
      <c r="FH1" s="212"/>
      <c r="FI1" s="212"/>
      <c r="FJ1" s="212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  <c r="IW1" s="21"/>
      <c r="IX1" s="21"/>
      <c r="IY1" s="21"/>
      <c r="IZ1" s="21"/>
      <c r="JA1" s="21"/>
      <c r="JB1" s="21"/>
      <c r="JC1" s="21"/>
      <c r="JD1" s="21"/>
      <c r="JE1" s="21"/>
      <c r="JF1" s="21"/>
      <c r="JG1" s="21"/>
      <c r="JH1" s="21"/>
      <c r="JI1" s="21"/>
      <c r="JJ1" s="21"/>
      <c r="JK1" s="21"/>
      <c r="JL1" s="21"/>
      <c r="JM1" s="21"/>
      <c r="JN1" s="21"/>
      <c r="JO1" s="21"/>
      <c r="JP1" s="21"/>
      <c r="JQ1" s="21"/>
      <c r="JR1" s="21"/>
      <c r="JS1" s="21"/>
      <c r="JT1" s="21"/>
      <c r="JU1" s="21"/>
      <c r="JV1" s="21"/>
      <c r="JW1" s="21"/>
      <c r="JX1" s="21"/>
      <c r="JY1" s="21"/>
      <c r="JZ1" s="21"/>
      <c r="KA1" s="21"/>
      <c r="KB1" s="21"/>
      <c r="KC1" s="21"/>
      <c r="KD1" s="21"/>
      <c r="KE1" s="21"/>
      <c r="KF1" s="21"/>
      <c r="KG1" s="21"/>
      <c r="KH1" s="21"/>
      <c r="KI1" s="21"/>
      <c r="KJ1" s="21"/>
      <c r="KK1" s="21"/>
      <c r="KL1" s="21"/>
      <c r="KM1" s="21"/>
      <c r="KN1" s="21"/>
      <c r="KO1" s="21"/>
      <c r="KP1" s="21"/>
      <c r="KQ1" s="21"/>
      <c r="KR1" s="21"/>
      <c r="KS1" s="21"/>
      <c r="KT1" s="21"/>
      <c r="KU1" s="21"/>
      <c r="KV1" s="21"/>
      <c r="KW1" s="21"/>
      <c r="KX1" s="21"/>
      <c r="KY1" s="21"/>
      <c r="KZ1" s="21"/>
      <c r="LA1" s="21"/>
      <c r="LB1" s="21"/>
      <c r="LC1" s="21"/>
      <c r="LD1" s="21"/>
      <c r="LE1" s="21"/>
      <c r="LF1" s="21"/>
      <c r="LG1" s="21"/>
      <c r="LH1" s="21"/>
      <c r="LI1" s="21"/>
      <c r="LJ1" s="21"/>
      <c r="LK1" s="21"/>
      <c r="LL1" s="21"/>
      <c r="LM1" s="21"/>
      <c r="LN1" s="21"/>
      <c r="LO1" s="21"/>
      <c r="LP1" s="21"/>
      <c r="LQ1" s="21"/>
      <c r="LR1" s="21"/>
      <c r="LS1" s="21"/>
      <c r="LT1" s="21"/>
      <c r="LU1" s="21"/>
      <c r="LV1" s="21"/>
      <c r="LW1" s="21"/>
      <c r="LX1" s="21"/>
      <c r="LY1" s="21"/>
      <c r="LZ1" s="21"/>
      <c r="MA1" s="21"/>
      <c r="MB1" s="21"/>
      <c r="MC1" s="21"/>
      <c r="MD1" s="21"/>
      <c r="ME1" s="21"/>
      <c r="MF1" s="21"/>
      <c r="MG1" s="21"/>
      <c r="MH1" s="21"/>
      <c r="MI1" s="21"/>
      <c r="MJ1" s="21"/>
      <c r="MK1" s="21"/>
      <c r="ML1" s="21"/>
      <c r="MM1" s="21"/>
      <c r="MN1" s="21"/>
      <c r="MO1" s="21"/>
      <c r="MP1" s="21"/>
      <c r="MQ1" s="21"/>
      <c r="MR1" s="21"/>
      <c r="MS1" s="21"/>
      <c r="MT1" s="21"/>
      <c r="MU1" s="21"/>
      <c r="MV1" s="21"/>
      <c r="MW1" s="21"/>
      <c r="MX1" s="21"/>
      <c r="MY1" s="21"/>
      <c r="MZ1" s="21"/>
      <c r="NA1" s="21"/>
      <c r="NB1" s="21"/>
      <c r="NC1" s="21"/>
      <c r="ND1" s="21"/>
      <c r="NE1" s="21"/>
      <c r="NF1" s="21"/>
      <c r="NG1" s="21"/>
      <c r="NH1" s="21"/>
      <c r="NI1" s="21"/>
      <c r="NJ1" s="21"/>
      <c r="NK1" s="21"/>
      <c r="NL1" s="21"/>
      <c r="NM1" s="21"/>
      <c r="NN1" s="21"/>
      <c r="NO1" s="21"/>
      <c r="NP1" s="21"/>
      <c r="NQ1" s="21"/>
      <c r="NR1" s="21"/>
      <c r="NS1" s="21"/>
      <c r="NT1" s="21"/>
      <c r="NU1" s="21"/>
      <c r="NV1" s="21"/>
      <c r="NW1" s="21"/>
      <c r="NX1" s="21"/>
      <c r="NY1" s="21"/>
      <c r="NZ1" s="21"/>
      <c r="OA1" s="21"/>
      <c r="OB1" s="21"/>
      <c r="OC1" s="21"/>
      <c r="OD1" s="21"/>
      <c r="OE1" s="21"/>
      <c r="OF1" s="21"/>
      <c r="OG1" s="21"/>
      <c r="OH1" s="21"/>
      <c r="OI1" s="21"/>
      <c r="OJ1" s="21"/>
      <c r="OK1" s="21"/>
      <c r="OL1" s="21"/>
      <c r="OM1" s="21"/>
      <c r="ON1" s="21"/>
      <c r="OO1" s="21"/>
      <c r="OP1" s="21"/>
      <c r="OQ1" s="21"/>
      <c r="OR1" s="21"/>
      <c r="OS1" s="21"/>
      <c r="OT1" s="21"/>
      <c r="OU1" s="21"/>
      <c r="OV1" s="21"/>
      <c r="OW1" s="21"/>
      <c r="OX1" s="21"/>
      <c r="OY1" s="21"/>
      <c r="OZ1" s="21"/>
      <c r="PA1" s="21"/>
      <c r="PB1" s="21"/>
      <c r="PC1" s="21"/>
      <c r="PD1" s="21"/>
      <c r="PE1" s="21"/>
      <c r="PF1" s="21"/>
      <c r="PG1" s="21"/>
      <c r="PH1" s="21"/>
      <c r="PI1" s="21"/>
      <c r="PJ1" s="21"/>
      <c r="PK1" s="21"/>
      <c r="PL1" s="21"/>
      <c r="PM1" s="21"/>
      <c r="PN1" s="21"/>
      <c r="PO1" s="21"/>
      <c r="PP1" s="21"/>
      <c r="PQ1" s="21"/>
      <c r="PR1" s="21"/>
      <c r="PS1" s="21"/>
      <c r="PT1" s="21"/>
      <c r="PU1" s="21"/>
      <c r="PV1" s="21"/>
      <c r="PW1" s="21"/>
      <c r="PX1" s="21"/>
      <c r="PY1" s="21"/>
      <c r="PZ1" s="21"/>
      <c r="QA1" s="21"/>
      <c r="QB1" s="21"/>
      <c r="QC1" s="21"/>
      <c r="QD1" s="21"/>
      <c r="QE1" s="21"/>
      <c r="QF1" s="21"/>
      <c r="QG1" s="21"/>
      <c r="QH1" s="21"/>
      <c r="QI1" s="21"/>
      <c r="QJ1" s="21"/>
      <c r="QK1" s="21"/>
      <c r="QL1" s="21"/>
      <c r="QM1" s="21"/>
      <c r="QN1" s="21"/>
      <c r="QO1" s="21"/>
      <c r="QP1" s="21"/>
      <c r="QQ1" s="21"/>
      <c r="QR1" s="21"/>
      <c r="QS1" s="21"/>
      <c r="QT1" s="21"/>
      <c r="QU1" s="21"/>
      <c r="QV1" s="21"/>
      <c r="QW1" s="21"/>
      <c r="QX1" s="21"/>
      <c r="QY1" s="21"/>
      <c r="QZ1" s="21"/>
      <c r="RA1" s="21"/>
      <c r="RB1" s="21"/>
      <c r="RC1" s="21"/>
      <c r="RD1" s="21"/>
      <c r="RE1" s="21"/>
      <c r="RF1" s="21"/>
      <c r="RG1" s="21"/>
      <c r="RH1" s="21"/>
      <c r="RI1" s="21"/>
      <c r="RJ1" s="21"/>
      <c r="RK1" s="21"/>
      <c r="RL1" s="21"/>
      <c r="RM1" s="21"/>
      <c r="RN1" s="21"/>
      <c r="RO1" s="21"/>
      <c r="RP1" s="21"/>
      <c r="RQ1" s="21"/>
      <c r="RR1" s="21"/>
      <c r="RS1" s="21"/>
      <c r="RT1" s="21"/>
      <c r="RU1" s="21"/>
      <c r="RV1" s="21"/>
      <c r="RW1" s="21"/>
      <c r="RX1" s="21"/>
      <c r="RY1" s="21"/>
      <c r="RZ1" s="21"/>
      <c r="SA1" s="21"/>
      <c r="SB1" s="21"/>
      <c r="SC1" s="21"/>
      <c r="SD1" s="21"/>
      <c r="SE1" s="21"/>
      <c r="SF1" s="21"/>
      <c r="SG1" s="21"/>
      <c r="SH1" s="21"/>
      <c r="SI1" s="21"/>
      <c r="SJ1" s="21"/>
      <c r="SK1" s="21"/>
      <c r="SL1" s="21"/>
      <c r="SM1" s="21"/>
      <c r="SN1" s="21"/>
      <c r="SO1" s="21"/>
      <c r="SP1" s="21"/>
      <c r="SQ1" s="21"/>
      <c r="SR1" s="21"/>
      <c r="SS1" s="21"/>
      <c r="ST1" s="21"/>
      <c r="SU1" s="21"/>
      <c r="SV1" s="21"/>
      <c r="SW1" s="21"/>
      <c r="SX1" s="21"/>
      <c r="SY1" s="21"/>
      <c r="SZ1" s="21"/>
      <c r="TA1" s="21"/>
      <c r="TB1" s="21"/>
      <c r="TC1" s="21"/>
      <c r="TD1" s="21"/>
      <c r="TE1" s="21"/>
      <c r="TF1" s="21"/>
      <c r="TG1" s="21"/>
      <c r="TH1" s="21"/>
      <c r="TI1" s="21"/>
      <c r="TJ1" s="21"/>
      <c r="TK1" s="21"/>
      <c r="TL1" s="21"/>
      <c r="TM1" s="21"/>
      <c r="TN1" s="21"/>
      <c r="TO1" s="21"/>
      <c r="TP1" s="21"/>
      <c r="TQ1" s="21"/>
      <c r="TR1" s="21"/>
      <c r="TS1" s="21"/>
      <c r="TT1" s="21"/>
      <c r="TU1" s="21"/>
      <c r="TV1" s="21"/>
      <c r="TW1" s="21"/>
      <c r="TX1" s="21"/>
      <c r="TY1" s="21"/>
      <c r="TZ1" s="21"/>
      <c r="UA1" s="21"/>
      <c r="UB1" s="21"/>
      <c r="UC1" s="21"/>
      <c r="UD1" s="21"/>
      <c r="UE1" s="21"/>
      <c r="UF1" s="21"/>
      <c r="UG1" s="21"/>
      <c r="UH1" s="21"/>
      <c r="UI1" s="21"/>
      <c r="UJ1" s="21"/>
      <c r="UK1" s="21"/>
      <c r="UL1" s="21"/>
      <c r="UM1" s="21"/>
      <c r="UN1" s="21"/>
      <c r="UO1" s="21"/>
      <c r="UP1" s="21"/>
      <c r="UQ1" s="21"/>
      <c r="UR1" s="21"/>
      <c r="US1" s="21"/>
      <c r="UT1" s="21"/>
      <c r="UU1" s="21"/>
      <c r="UV1" s="21"/>
      <c r="UW1" s="21"/>
      <c r="UX1" s="21"/>
      <c r="UY1" s="21"/>
      <c r="UZ1" s="21"/>
      <c r="VA1" s="21"/>
      <c r="VB1" s="21"/>
      <c r="VC1" s="21"/>
      <c r="VD1" s="21"/>
      <c r="VE1" s="21"/>
      <c r="VF1" s="21"/>
      <c r="VG1" s="21"/>
      <c r="VH1" s="21"/>
      <c r="VI1" s="21"/>
      <c r="VJ1" s="21"/>
      <c r="VK1" s="21"/>
      <c r="VL1" s="21"/>
      <c r="VM1" s="21"/>
      <c r="VN1" s="21"/>
      <c r="VO1" s="21"/>
      <c r="VP1" s="21"/>
      <c r="VQ1" s="21"/>
      <c r="VR1" s="21"/>
      <c r="VS1" s="21"/>
      <c r="VT1" s="21"/>
      <c r="VU1" s="21"/>
      <c r="VV1" s="21"/>
      <c r="VW1" s="21"/>
      <c r="VX1" s="21"/>
      <c r="VY1" s="21"/>
      <c r="VZ1" s="21"/>
      <c r="WA1" s="21"/>
      <c r="WB1" s="21"/>
      <c r="WC1" s="21"/>
      <c r="WD1" s="21"/>
      <c r="WE1" s="21"/>
      <c r="WF1" s="21"/>
      <c r="WG1" s="21"/>
      <c r="WH1" s="21"/>
      <c r="WI1" s="21"/>
      <c r="WJ1" s="21"/>
      <c r="WK1" s="21"/>
      <c r="WL1" s="21"/>
      <c r="WM1" s="21"/>
      <c r="WN1" s="21"/>
      <c r="WO1" s="21"/>
      <c r="WP1" s="21"/>
      <c r="WQ1" s="21"/>
      <c r="WR1" s="21"/>
      <c r="WS1" s="21"/>
      <c r="WT1" s="21"/>
      <c r="WU1" s="21"/>
      <c r="WV1" s="21"/>
      <c r="WW1" s="21"/>
      <c r="WX1" s="21"/>
      <c r="WY1" s="21"/>
      <c r="WZ1" s="21"/>
      <c r="XA1" s="21"/>
      <c r="XB1" s="21"/>
      <c r="XC1" s="21"/>
      <c r="XD1" s="21"/>
      <c r="XE1" s="21"/>
      <c r="XF1" s="21"/>
      <c r="XG1" s="21"/>
      <c r="XH1" s="21"/>
      <c r="XI1" s="21"/>
      <c r="XJ1" s="21"/>
      <c r="XK1" s="21"/>
      <c r="XL1" s="21"/>
      <c r="XM1" s="21"/>
      <c r="XN1" s="21"/>
      <c r="XO1" s="21"/>
      <c r="XP1" s="21"/>
      <c r="XQ1" s="21"/>
      <c r="XR1" s="21"/>
      <c r="XS1" s="21"/>
      <c r="XT1" s="21"/>
      <c r="XU1" s="21"/>
      <c r="XV1" s="21"/>
      <c r="XW1" s="21"/>
      <c r="XX1" s="21"/>
      <c r="XY1" s="21"/>
      <c r="XZ1" s="21"/>
      <c r="YA1" s="21"/>
      <c r="YB1" s="21"/>
      <c r="YC1" s="21"/>
      <c r="YD1" s="21"/>
      <c r="YE1" s="21"/>
      <c r="YF1" s="21"/>
      <c r="YG1" s="21"/>
      <c r="YH1" s="21"/>
      <c r="YI1" s="21"/>
      <c r="YJ1" s="21"/>
      <c r="YK1" s="21"/>
      <c r="YL1" s="21"/>
      <c r="YM1" s="21"/>
      <c r="YN1" s="21"/>
      <c r="YO1" s="21"/>
      <c r="YP1" s="21"/>
      <c r="YQ1" s="21"/>
      <c r="YR1" s="21"/>
      <c r="YS1" s="21"/>
      <c r="YT1" s="21"/>
      <c r="YU1" s="21"/>
      <c r="YV1" s="21"/>
      <c r="YW1" s="21"/>
      <c r="YX1" s="21"/>
      <c r="YY1" s="21"/>
      <c r="YZ1" s="21"/>
      <c r="ZA1" s="21"/>
      <c r="ZB1" s="21"/>
      <c r="ZC1" s="21"/>
      <c r="ZD1" s="21"/>
      <c r="ZE1" s="21"/>
      <c r="ZF1" s="21"/>
      <c r="ZG1" s="21"/>
      <c r="ZH1" s="21"/>
      <c r="ZI1" s="21"/>
      <c r="ZJ1" s="21"/>
      <c r="ZK1" s="21"/>
      <c r="ZL1" s="21"/>
      <c r="ZM1" s="21"/>
      <c r="ZN1" s="21"/>
      <c r="ZO1" s="21"/>
      <c r="ZP1" s="21"/>
      <c r="ZQ1" s="21"/>
      <c r="ZR1" s="21"/>
      <c r="ZS1" s="21"/>
      <c r="ZT1" s="21"/>
      <c r="ZU1" s="21"/>
      <c r="ZV1" s="21"/>
      <c r="ZW1" s="21"/>
      <c r="ZX1" s="21"/>
      <c r="ZY1" s="21"/>
      <c r="ZZ1" s="21"/>
      <c r="AAA1" s="21"/>
      <c r="AAB1" s="21"/>
      <c r="AAC1" s="21"/>
      <c r="AAD1" s="21"/>
      <c r="AAE1" s="21"/>
      <c r="AAF1" s="21"/>
      <c r="AAG1" s="21"/>
      <c r="AAH1" s="21"/>
      <c r="AAI1" s="21"/>
      <c r="AAJ1" s="21"/>
      <c r="AAK1" s="21"/>
      <c r="AAL1" s="21"/>
      <c r="AAM1" s="21"/>
      <c r="AAN1" s="21"/>
      <c r="AAO1" s="21"/>
      <c r="AAP1" s="21"/>
      <c r="AAQ1" s="21"/>
      <c r="AAR1" s="21"/>
      <c r="AAS1" s="21"/>
      <c r="AAT1" s="21"/>
      <c r="AAU1" s="21"/>
      <c r="AAV1" s="21"/>
      <c r="AAW1" s="21"/>
      <c r="AAX1" s="21"/>
      <c r="AAY1" s="21"/>
      <c r="AAZ1" s="21"/>
      <c r="ABA1" s="21"/>
      <c r="ABB1" s="21"/>
      <c r="ABC1" s="21"/>
      <c r="ABD1" s="21"/>
      <c r="ABE1" s="21"/>
      <c r="ABF1" s="21"/>
      <c r="ABG1" s="21"/>
      <c r="ABH1" s="21"/>
      <c r="ABI1" s="21"/>
      <c r="ABJ1" s="21"/>
      <c r="ABK1" s="21"/>
      <c r="ABL1" s="21"/>
      <c r="ABM1" s="21"/>
      <c r="ABN1" s="21"/>
      <c r="ABO1" s="21"/>
      <c r="ABP1" s="21"/>
      <c r="ABQ1" s="21"/>
      <c r="ABR1" s="21"/>
      <c r="ABS1" s="21"/>
      <c r="ABT1" s="21"/>
      <c r="ABU1" s="21"/>
      <c r="ABV1" s="21"/>
      <c r="ABW1" s="21"/>
      <c r="ABX1" s="21"/>
      <c r="ABY1" s="21"/>
      <c r="ABZ1" s="21"/>
      <c r="ACA1" s="21"/>
      <c r="ACB1" s="21"/>
      <c r="ACC1" s="21"/>
      <c r="ACD1" s="21"/>
      <c r="ACE1" s="21"/>
      <c r="ACF1" s="21"/>
      <c r="ACG1" s="21"/>
      <c r="ACH1" s="21"/>
      <c r="ACI1" s="21"/>
      <c r="ACJ1" s="21"/>
      <c r="ACK1" s="21"/>
      <c r="ACL1" s="21"/>
      <c r="ACM1" s="21"/>
      <c r="ACN1" s="21"/>
      <c r="ACO1" s="21"/>
      <c r="ACP1" s="21"/>
      <c r="ACQ1" s="21"/>
      <c r="ACR1" s="21"/>
      <c r="ACS1" s="21"/>
      <c r="ACT1" s="21"/>
      <c r="ACU1" s="21"/>
      <c r="ACV1" s="21"/>
      <c r="ACW1" s="21"/>
      <c r="ACX1" s="21"/>
      <c r="ACY1" s="21"/>
      <c r="ACZ1" s="21"/>
      <c r="ADA1" s="21"/>
      <c r="ADB1" s="21"/>
      <c r="ADC1" s="21"/>
      <c r="ADD1" s="21"/>
      <c r="ADE1" s="21"/>
      <c r="ADF1" s="21"/>
      <c r="ADG1" s="21"/>
      <c r="ADH1" s="21"/>
      <c r="ADI1" s="21"/>
      <c r="ADJ1" s="21"/>
      <c r="ADK1" s="21"/>
      <c r="ADL1" s="21"/>
      <c r="ADM1" s="21"/>
      <c r="ADN1" s="21"/>
      <c r="ADO1" s="21"/>
      <c r="ADP1" s="21"/>
      <c r="ADQ1" s="21"/>
      <c r="ADR1" s="21"/>
      <c r="ADS1" s="21"/>
      <c r="ADT1" s="21"/>
      <c r="ADU1" s="21"/>
      <c r="ADV1" s="21"/>
      <c r="ADW1" s="21"/>
      <c r="ADX1" s="21"/>
      <c r="ADY1" s="21"/>
      <c r="ADZ1" s="21"/>
      <c r="AEA1" s="21"/>
      <c r="AEB1" s="21"/>
      <c r="AEC1" s="21"/>
      <c r="AED1" s="21"/>
      <c r="AEE1" s="21"/>
      <c r="AEF1" s="21"/>
      <c r="AEG1" s="21"/>
      <c r="AEH1" s="21"/>
      <c r="AEI1" s="21"/>
      <c r="AEJ1" s="21"/>
      <c r="AEK1" s="21"/>
      <c r="AEL1" s="21"/>
      <c r="AEM1" s="21"/>
      <c r="AEN1" s="21"/>
      <c r="AEO1" s="21"/>
      <c r="AEP1" s="21"/>
      <c r="AEQ1" s="21"/>
      <c r="AER1" s="21"/>
      <c r="AES1" s="21"/>
      <c r="AET1" s="21"/>
      <c r="AEU1" s="21"/>
      <c r="AEV1" s="21"/>
      <c r="AEW1" s="21"/>
      <c r="AEX1" s="21"/>
      <c r="AEY1" s="21"/>
      <c r="AEZ1" s="21"/>
      <c r="AFA1" s="21"/>
      <c r="AFB1" s="21"/>
      <c r="AFC1" s="21"/>
      <c r="AFD1" s="21"/>
      <c r="AFE1" s="21"/>
      <c r="AFF1" s="21"/>
      <c r="AFG1" s="21"/>
      <c r="AFH1" s="21"/>
      <c r="AFI1" s="21"/>
      <c r="AFJ1" s="21"/>
      <c r="AFK1" s="21"/>
      <c r="AFL1" s="21"/>
      <c r="AFM1" s="21"/>
      <c r="AFN1" s="21"/>
      <c r="AFO1" s="21"/>
      <c r="AFP1" s="21"/>
      <c r="AFQ1" s="21"/>
      <c r="AFR1" s="21"/>
      <c r="AFS1" s="21"/>
      <c r="AFT1" s="21"/>
      <c r="AFU1" s="21"/>
      <c r="AFV1" s="21"/>
      <c r="AFW1" s="21"/>
      <c r="AFX1" s="21"/>
      <c r="AFY1" s="21"/>
      <c r="AFZ1" s="21"/>
      <c r="AGA1" s="21"/>
      <c r="AGB1" s="21"/>
      <c r="AGC1" s="21"/>
      <c r="AGD1" s="21"/>
      <c r="AGE1" s="21"/>
      <c r="AGF1" s="21"/>
      <c r="AGG1" s="21"/>
      <c r="AGH1" s="21"/>
      <c r="AGI1" s="21"/>
      <c r="AGJ1" s="21"/>
      <c r="AGK1" s="21"/>
      <c r="AGL1" s="21"/>
      <c r="AGM1" s="21"/>
      <c r="AGN1" s="21"/>
      <c r="AGO1" s="21"/>
      <c r="AGP1" s="21"/>
      <c r="AGQ1" s="21"/>
      <c r="AGR1" s="21"/>
      <c r="AGS1" s="21"/>
      <c r="AGT1" s="21"/>
      <c r="AGU1" s="21"/>
      <c r="AGV1" s="21"/>
      <c r="AGW1" s="21"/>
      <c r="AGX1" s="21"/>
      <c r="AGY1" s="21"/>
      <c r="AGZ1" s="21"/>
      <c r="AHA1" s="21"/>
      <c r="AHB1" s="21"/>
      <c r="AHC1" s="21"/>
      <c r="AHD1" s="21"/>
      <c r="AHE1" s="21"/>
      <c r="AHF1" s="21"/>
      <c r="AHG1" s="21"/>
      <c r="AHH1" s="21"/>
      <c r="AHI1" s="21"/>
      <c r="AHJ1" s="21"/>
      <c r="AHK1" s="21"/>
      <c r="AHL1" s="21"/>
      <c r="AHM1" s="21"/>
      <c r="AHN1" s="21"/>
      <c r="AHO1" s="21"/>
      <c r="AHP1" s="21"/>
      <c r="AHQ1" s="21"/>
      <c r="AHR1" s="21"/>
      <c r="AHS1" s="21"/>
      <c r="AHT1" s="21"/>
      <c r="AHU1" s="21"/>
      <c r="AHV1" s="21"/>
      <c r="AHW1" s="21"/>
      <c r="AHX1" s="21"/>
      <c r="AHY1" s="21"/>
      <c r="AHZ1" s="21"/>
      <c r="AIA1" s="21"/>
      <c r="AIB1" s="21"/>
      <c r="AIC1" s="21"/>
      <c r="AID1" s="21"/>
      <c r="AIE1" s="21"/>
      <c r="AIF1" s="21"/>
      <c r="AIG1" s="21"/>
      <c r="AIH1" s="21"/>
      <c r="AII1" s="21"/>
      <c r="AIJ1" s="21"/>
      <c r="AIK1" s="21"/>
      <c r="AIL1" s="21"/>
      <c r="AIM1" s="21"/>
      <c r="AIN1" s="21"/>
      <c r="AIO1" s="21"/>
      <c r="AIP1" s="21"/>
      <c r="AIQ1" s="21"/>
      <c r="AIR1" s="21"/>
      <c r="AIS1" s="21"/>
      <c r="AIT1" s="21"/>
      <c r="AIU1" s="21"/>
      <c r="AIV1" s="21"/>
      <c r="AIW1" s="21"/>
      <c r="AIX1" s="21"/>
      <c r="AIY1" s="21"/>
      <c r="AIZ1" s="21"/>
      <c r="AJA1" s="21"/>
      <c r="AJB1" s="21"/>
      <c r="AJC1" s="21"/>
      <c r="AJD1" s="21"/>
      <c r="AJE1" s="21"/>
      <c r="AJF1" s="21"/>
      <c r="AJG1" s="21"/>
      <c r="AJH1" s="21"/>
      <c r="AJI1" s="21"/>
      <c r="AJJ1" s="21"/>
      <c r="AJK1" s="21"/>
      <c r="AJL1" s="21"/>
      <c r="AJM1" s="21"/>
      <c r="AJN1" s="21"/>
      <c r="AJO1" s="21"/>
      <c r="AJP1" s="21"/>
      <c r="AJQ1" s="21"/>
      <c r="AJR1" s="21"/>
      <c r="AJS1" s="21"/>
      <c r="AJT1" s="21"/>
      <c r="AJU1" s="21"/>
      <c r="AJV1" s="21"/>
      <c r="AJW1" s="21"/>
      <c r="AJX1" s="21"/>
      <c r="AJY1" s="21"/>
      <c r="AJZ1" s="21"/>
      <c r="AKA1" s="21"/>
      <c r="AKB1" s="21"/>
      <c r="AKC1" s="21"/>
      <c r="AKD1" s="21"/>
      <c r="AKE1" s="21"/>
      <c r="AKF1" s="21"/>
      <c r="AKG1" s="21"/>
      <c r="AKH1" s="21"/>
      <c r="AKI1" s="21"/>
      <c r="AKJ1" s="21"/>
      <c r="AKK1" s="21"/>
      <c r="AKL1" s="21"/>
      <c r="AKM1" s="21"/>
      <c r="AKN1" s="21"/>
      <c r="AKO1" s="21"/>
      <c r="AKP1" s="21"/>
      <c r="AKQ1" s="21"/>
      <c r="AKR1" s="21"/>
      <c r="AKS1" s="21"/>
      <c r="AKT1" s="21"/>
      <c r="AKU1" s="21"/>
      <c r="AKV1" s="21"/>
      <c r="AKW1" s="21"/>
      <c r="AKX1" s="21"/>
      <c r="AKY1" s="21"/>
      <c r="AKZ1" s="21"/>
      <c r="ALA1" s="21"/>
      <c r="ALB1" s="21"/>
      <c r="ALC1" s="21"/>
      <c r="ALD1" s="21"/>
      <c r="ALE1" s="21"/>
      <c r="ALF1" s="21"/>
      <c r="ALG1" s="21"/>
      <c r="ALH1" s="21"/>
      <c r="ALI1" s="21"/>
      <c r="ALJ1" s="21"/>
      <c r="ALK1" s="21"/>
      <c r="ALL1" s="21"/>
      <c r="ALM1" s="21"/>
      <c r="ALN1" s="21"/>
      <c r="ALO1" s="21"/>
      <c r="ALP1" s="21"/>
      <c r="ALQ1" s="21"/>
      <c r="ALR1" s="21"/>
      <c r="ALS1" s="21"/>
      <c r="ALT1" s="21"/>
      <c r="ALU1" s="21"/>
      <c r="ALV1" s="21"/>
      <c r="ALW1" s="21"/>
      <c r="ALX1" s="21"/>
      <c r="ALY1" s="21"/>
      <c r="ALZ1" s="21"/>
      <c r="AMA1" s="21"/>
      <c r="AMB1" s="21"/>
      <c r="AMC1" s="21"/>
      <c r="AMD1" s="21"/>
      <c r="AME1" s="21"/>
      <c r="AMF1" s="21"/>
      <c r="AMG1" s="21"/>
      <c r="AMH1" s="21"/>
      <c r="AMI1" s="21"/>
      <c r="AMJ1" s="21"/>
    </row>
    <row r="2" spans="1:1210" ht="14.25" customHeight="1">
      <c r="A2" s="220" t="s">
        <v>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 t="s">
        <v>19</v>
      </c>
      <c r="AL2" s="220"/>
      <c r="AM2" s="220"/>
      <c r="AN2" s="220"/>
      <c r="AO2" s="220"/>
      <c r="AP2" s="220"/>
      <c r="AQ2" s="220" t="s">
        <v>61</v>
      </c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 t="s">
        <v>58</v>
      </c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 t="s">
        <v>26</v>
      </c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 t="s">
        <v>20</v>
      </c>
      <c r="CI2" s="220"/>
      <c r="CJ2" s="220"/>
      <c r="CK2" s="220"/>
      <c r="CL2" s="220"/>
      <c r="CM2" s="220"/>
      <c r="CN2" s="220"/>
      <c r="CO2" s="220"/>
      <c r="CP2" s="220"/>
      <c r="CQ2" s="220"/>
      <c r="CR2" s="220"/>
      <c r="CS2" s="220"/>
      <c r="CT2" s="220"/>
      <c r="CU2" s="220"/>
      <c r="CV2" s="220"/>
      <c r="CW2" s="220"/>
      <c r="CX2" s="220"/>
      <c r="CY2" s="220"/>
      <c r="CZ2" s="220"/>
      <c r="DA2" s="220"/>
      <c r="DB2" s="220"/>
      <c r="DC2" s="220"/>
      <c r="DD2" s="220"/>
      <c r="DE2" s="220"/>
      <c r="DF2" s="220"/>
      <c r="DG2" s="220"/>
      <c r="DH2" s="220"/>
      <c r="DI2" s="220"/>
      <c r="DJ2" s="220"/>
      <c r="DK2" s="220"/>
      <c r="DL2" s="220"/>
      <c r="DM2" s="220"/>
      <c r="DN2" s="220"/>
      <c r="DO2" s="220"/>
      <c r="DP2" s="220"/>
      <c r="DQ2" s="220"/>
      <c r="DR2" s="220"/>
      <c r="DS2" s="220"/>
      <c r="DT2" s="220"/>
      <c r="DU2" s="220"/>
      <c r="DV2" s="220"/>
      <c r="DW2" s="220"/>
      <c r="DX2" s="220"/>
      <c r="DY2" s="220"/>
      <c r="DZ2" s="220"/>
      <c r="EA2" s="220"/>
      <c r="EB2" s="220"/>
      <c r="EC2" s="220"/>
      <c r="ED2" s="220"/>
      <c r="EE2" s="220"/>
      <c r="EF2" s="220"/>
      <c r="EG2" s="220"/>
      <c r="EH2" s="220"/>
      <c r="EI2" s="220"/>
      <c r="EJ2" s="220"/>
      <c r="EK2" s="220" t="s">
        <v>28</v>
      </c>
      <c r="EL2" s="220"/>
      <c r="EM2" s="220"/>
      <c r="EN2" s="220"/>
      <c r="EO2" s="220"/>
      <c r="EP2" s="220"/>
      <c r="EQ2" s="220"/>
      <c r="ER2" s="220"/>
      <c r="ES2" s="220"/>
      <c r="ET2" s="220"/>
      <c r="EU2" s="220"/>
      <c r="EV2" s="220"/>
      <c r="EW2" s="220"/>
      <c r="EX2" s="220"/>
      <c r="EY2" s="220"/>
      <c r="EZ2" s="220"/>
      <c r="FA2" s="220"/>
      <c r="FB2" s="220"/>
      <c r="FC2" s="220"/>
      <c r="FD2" s="220"/>
      <c r="FE2" s="220"/>
      <c r="FF2" s="220"/>
      <c r="FG2" s="220"/>
      <c r="FH2" s="220"/>
      <c r="FI2" s="220"/>
      <c r="FJ2" s="220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  <c r="AIZ2" s="21"/>
      <c r="AJA2" s="21"/>
      <c r="AJB2" s="21"/>
      <c r="AJC2" s="21"/>
      <c r="AJD2" s="21"/>
      <c r="AJE2" s="21"/>
      <c r="AJF2" s="21"/>
      <c r="AJG2" s="21"/>
      <c r="AJH2" s="21"/>
      <c r="AJI2" s="21"/>
      <c r="AJJ2" s="21"/>
      <c r="AJK2" s="21"/>
      <c r="AJL2" s="21"/>
      <c r="AJM2" s="21"/>
      <c r="AJN2" s="21"/>
      <c r="AJO2" s="21"/>
      <c r="AJP2" s="21"/>
      <c r="AJQ2" s="21"/>
      <c r="AJR2" s="21"/>
      <c r="AJS2" s="21"/>
      <c r="AJT2" s="21"/>
      <c r="AJU2" s="21"/>
      <c r="AJV2" s="21"/>
      <c r="AJW2" s="21"/>
      <c r="AJX2" s="21"/>
      <c r="AJY2" s="21"/>
      <c r="AJZ2" s="21"/>
      <c r="AKA2" s="21"/>
      <c r="AKB2" s="21"/>
      <c r="AKC2" s="21"/>
      <c r="AKD2" s="21"/>
      <c r="AKE2" s="21"/>
      <c r="AKF2" s="21"/>
      <c r="AKG2" s="21"/>
      <c r="AKH2" s="21"/>
      <c r="AKI2" s="21"/>
      <c r="AKJ2" s="21"/>
      <c r="AKK2" s="21"/>
      <c r="AKL2" s="21"/>
      <c r="AKM2" s="21"/>
      <c r="AKN2" s="21"/>
      <c r="AKO2" s="21"/>
      <c r="AKP2" s="21"/>
      <c r="AKQ2" s="21"/>
      <c r="AKR2" s="21"/>
      <c r="AKS2" s="21"/>
      <c r="AKT2" s="21"/>
      <c r="AKU2" s="21"/>
      <c r="AKV2" s="21"/>
      <c r="AKW2" s="21"/>
      <c r="AKX2" s="21"/>
      <c r="AKY2" s="21"/>
      <c r="AKZ2" s="21"/>
      <c r="ALA2" s="21"/>
      <c r="ALB2" s="21"/>
      <c r="ALC2" s="21"/>
      <c r="ALD2" s="21"/>
      <c r="ALE2" s="21"/>
      <c r="ALF2" s="21"/>
      <c r="ALG2" s="21"/>
      <c r="ALH2" s="21"/>
      <c r="ALI2" s="21"/>
      <c r="ALJ2" s="21"/>
      <c r="ALK2" s="21"/>
      <c r="ALL2" s="21"/>
      <c r="ALM2" s="21"/>
      <c r="ALN2" s="21"/>
      <c r="ALO2" s="21"/>
      <c r="ALP2" s="21"/>
      <c r="ALQ2" s="21"/>
      <c r="ALR2" s="21"/>
      <c r="ALS2" s="21"/>
      <c r="ALT2" s="21"/>
      <c r="ALU2" s="21"/>
      <c r="ALV2" s="21"/>
      <c r="ALW2" s="21"/>
      <c r="ALX2" s="21"/>
      <c r="ALY2" s="21"/>
      <c r="ALZ2" s="21"/>
      <c r="AMA2" s="21"/>
      <c r="AMB2" s="21"/>
      <c r="AMC2" s="21"/>
      <c r="AMD2" s="21"/>
      <c r="AME2" s="21"/>
      <c r="AMF2" s="21"/>
      <c r="AMG2" s="21"/>
      <c r="AMH2" s="21"/>
      <c r="AMI2" s="21"/>
      <c r="AMJ2" s="21"/>
    </row>
    <row r="3" spans="1:1210" ht="54.75" customHeigh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 t="s">
        <v>60</v>
      </c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 t="s">
        <v>21</v>
      </c>
      <c r="CY3" s="220"/>
      <c r="CZ3" s="220"/>
      <c r="DA3" s="220"/>
      <c r="DB3" s="220"/>
      <c r="DC3" s="220"/>
      <c r="DD3" s="220"/>
      <c r="DE3" s="220"/>
      <c r="DF3" s="220"/>
      <c r="DG3" s="220"/>
      <c r="DH3" s="220"/>
      <c r="DI3" s="220"/>
      <c r="DJ3" s="220"/>
      <c r="DK3" s="220" t="s">
        <v>22</v>
      </c>
      <c r="DL3" s="220"/>
      <c r="DM3" s="220"/>
      <c r="DN3" s="220"/>
      <c r="DO3" s="220"/>
      <c r="DP3" s="220"/>
      <c r="DQ3" s="220"/>
      <c r="DR3" s="220"/>
      <c r="DS3" s="220"/>
      <c r="DT3" s="220"/>
      <c r="DU3" s="220"/>
      <c r="DV3" s="220"/>
      <c r="DW3" s="220"/>
      <c r="DX3" s="220" t="s">
        <v>23</v>
      </c>
      <c r="DY3" s="220"/>
      <c r="DZ3" s="220"/>
      <c r="EA3" s="220"/>
      <c r="EB3" s="220"/>
      <c r="EC3" s="220"/>
      <c r="ED3" s="220"/>
      <c r="EE3" s="220"/>
      <c r="EF3" s="220"/>
      <c r="EG3" s="220"/>
      <c r="EH3" s="220"/>
      <c r="EI3" s="220"/>
      <c r="EJ3" s="220"/>
      <c r="EK3" s="220" t="s">
        <v>27</v>
      </c>
      <c r="EL3" s="220"/>
      <c r="EM3" s="220"/>
      <c r="EN3" s="220"/>
      <c r="EO3" s="220"/>
      <c r="EP3" s="220"/>
      <c r="EQ3" s="220"/>
      <c r="ER3" s="220"/>
      <c r="ES3" s="220"/>
      <c r="ET3" s="220"/>
      <c r="EU3" s="220"/>
      <c r="EV3" s="220"/>
      <c r="EW3" s="220"/>
      <c r="EX3" s="220" t="s">
        <v>34</v>
      </c>
      <c r="EY3" s="220"/>
      <c r="EZ3" s="220"/>
      <c r="FA3" s="220"/>
      <c r="FB3" s="220"/>
      <c r="FC3" s="220"/>
      <c r="FD3" s="220"/>
      <c r="FE3" s="220"/>
      <c r="FF3" s="220"/>
      <c r="FG3" s="220"/>
      <c r="FH3" s="220"/>
      <c r="FI3" s="220"/>
      <c r="FJ3" s="220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1"/>
      <c r="JD3" s="21"/>
      <c r="JE3" s="21"/>
      <c r="JF3" s="21"/>
      <c r="JG3" s="21"/>
      <c r="JH3" s="21"/>
      <c r="JI3" s="21"/>
      <c r="JJ3" s="21"/>
      <c r="JK3" s="21"/>
      <c r="JL3" s="21"/>
      <c r="JM3" s="21"/>
      <c r="JN3" s="21"/>
      <c r="JO3" s="21"/>
      <c r="JP3" s="21"/>
      <c r="JQ3" s="21"/>
      <c r="JR3" s="21"/>
      <c r="JS3" s="21"/>
      <c r="JT3" s="21"/>
      <c r="JU3" s="21"/>
      <c r="JV3" s="21"/>
      <c r="JW3" s="21"/>
      <c r="JX3" s="21"/>
      <c r="JY3" s="21"/>
      <c r="JZ3" s="21"/>
      <c r="KA3" s="21"/>
      <c r="KB3" s="21"/>
      <c r="KC3" s="21"/>
      <c r="KD3" s="21"/>
      <c r="KE3" s="21"/>
      <c r="KF3" s="21"/>
      <c r="KG3" s="21"/>
      <c r="KH3" s="21"/>
      <c r="KI3" s="21"/>
      <c r="KJ3" s="21"/>
      <c r="KK3" s="21"/>
      <c r="KL3" s="21"/>
      <c r="KM3" s="21"/>
      <c r="KN3" s="21"/>
      <c r="KO3" s="21"/>
      <c r="KP3" s="21"/>
      <c r="KQ3" s="21"/>
      <c r="KR3" s="21"/>
      <c r="KS3" s="21"/>
      <c r="KT3" s="21"/>
      <c r="KU3" s="21"/>
      <c r="KV3" s="21"/>
      <c r="KW3" s="21"/>
      <c r="KX3" s="21"/>
      <c r="KY3" s="21"/>
      <c r="KZ3" s="21"/>
      <c r="LA3" s="21"/>
      <c r="LB3" s="21"/>
      <c r="LC3" s="21"/>
      <c r="LD3" s="21"/>
      <c r="LE3" s="21"/>
      <c r="LF3" s="21"/>
      <c r="LG3" s="21"/>
      <c r="LH3" s="21"/>
      <c r="LI3" s="21"/>
      <c r="LJ3" s="21"/>
      <c r="LK3" s="21"/>
      <c r="LL3" s="21"/>
      <c r="LM3" s="21"/>
      <c r="LN3" s="21"/>
      <c r="LO3" s="21"/>
      <c r="LP3" s="21"/>
      <c r="LQ3" s="21"/>
      <c r="LR3" s="21"/>
      <c r="LS3" s="21"/>
      <c r="LT3" s="21"/>
      <c r="LU3" s="21"/>
      <c r="LV3" s="21"/>
      <c r="LW3" s="21"/>
      <c r="LX3" s="21"/>
      <c r="LY3" s="21"/>
      <c r="LZ3" s="21"/>
      <c r="MA3" s="21"/>
      <c r="MB3" s="21"/>
      <c r="MC3" s="21"/>
      <c r="MD3" s="21"/>
      <c r="ME3" s="21"/>
      <c r="MF3" s="21"/>
      <c r="MG3" s="21"/>
      <c r="MH3" s="21"/>
      <c r="MI3" s="21"/>
      <c r="MJ3" s="21"/>
      <c r="MK3" s="21"/>
      <c r="ML3" s="21"/>
      <c r="MM3" s="21"/>
      <c r="MN3" s="21"/>
      <c r="MO3" s="21"/>
      <c r="MP3" s="21"/>
      <c r="MQ3" s="21"/>
      <c r="MR3" s="21"/>
      <c r="MS3" s="21"/>
      <c r="MT3" s="21"/>
      <c r="MU3" s="21"/>
      <c r="MV3" s="21"/>
      <c r="MW3" s="21"/>
      <c r="MX3" s="21"/>
      <c r="MY3" s="21"/>
      <c r="MZ3" s="21"/>
      <c r="NA3" s="21"/>
      <c r="NB3" s="21"/>
      <c r="NC3" s="21"/>
      <c r="ND3" s="21"/>
      <c r="NE3" s="21"/>
      <c r="NF3" s="21"/>
      <c r="NG3" s="21"/>
      <c r="NH3" s="21"/>
      <c r="NI3" s="21"/>
      <c r="NJ3" s="21"/>
      <c r="NK3" s="21"/>
      <c r="NL3" s="21"/>
      <c r="NM3" s="21"/>
      <c r="NN3" s="21"/>
      <c r="NO3" s="21"/>
      <c r="NP3" s="21"/>
      <c r="NQ3" s="21"/>
      <c r="NR3" s="21"/>
      <c r="NS3" s="21"/>
      <c r="NT3" s="21"/>
      <c r="NU3" s="21"/>
      <c r="NV3" s="21"/>
      <c r="NW3" s="21"/>
      <c r="NX3" s="21"/>
      <c r="NY3" s="21"/>
      <c r="NZ3" s="21"/>
      <c r="OA3" s="21"/>
      <c r="OB3" s="21"/>
      <c r="OC3" s="21"/>
      <c r="OD3" s="21"/>
      <c r="OE3" s="21"/>
      <c r="OF3" s="21"/>
      <c r="OG3" s="21"/>
      <c r="OH3" s="21"/>
      <c r="OI3" s="21"/>
      <c r="OJ3" s="21"/>
      <c r="OK3" s="21"/>
      <c r="OL3" s="21"/>
      <c r="OM3" s="21"/>
      <c r="ON3" s="21"/>
      <c r="OO3" s="21"/>
      <c r="OP3" s="21"/>
      <c r="OQ3" s="21"/>
      <c r="OR3" s="21"/>
      <c r="OS3" s="21"/>
      <c r="OT3" s="21"/>
      <c r="OU3" s="21"/>
      <c r="OV3" s="21"/>
      <c r="OW3" s="21"/>
      <c r="OX3" s="21"/>
      <c r="OY3" s="21"/>
      <c r="OZ3" s="21"/>
      <c r="PA3" s="21"/>
      <c r="PB3" s="21"/>
      <c r="PC3" s="21"/>
      <c r="PD3" s="21"/>
      <c r="PE3" s="21"/>
      <c r="PF3" s="21"/>
      <c r="PG3" s="21"/>
      <c r="PH3" s="21"/>
      <c r="PI3" s="21"/>
      <c r="PJ3" s="21"/>
      <c r="PK3" s="21"/>
      <c r="PL3" s="21"/>
      <c r="PM3" s="21"/>
      <c r="PN3" s="21"/>
      <c r="PO3" s="21"/>
      <c r="PP3" s="21"/>
      <c r="PQ3" s="21"/>
      <c r="PR3" s="21"/>
      <c r="PS3" s="21"/>
      <c r="PT3" s="21"/>
      <c r="PU3" s="21"/>
      <c r="PV3" s="21"/>
      <c r="PW3" s="21"/>
      <c r="PX3" s="21"/>
      <c r="PY3" s="21"/>
      <c r="PZ3" s="21"/>
      <c r="QA3" s="21"/>
      <c r="QB3" s="21"/>
      <c r="QC3" s="21"/>
      <c r="QD3" s="21"/>
      <c r="QE3" s="21"/>
      <c r="QF3" s="21"/>
      <c r="QG3" s="21"/>
      <c r="QH3" s="21"/>
      <c r="QI3" s="21"/>
      <c r="QJ3" s="21"/>
      <c r="QK3" s="21"/>
      <c r="QL3" s="21"/>
      <c r="QM3" s="21"/>
      <c r="QN3" s="21"/>
      <c r="QO3" s="21"/>
      <c r="QP3" s="21"/>
      <c r="QQ3" s="21"/>
      <c r="QR3" s="21"/>
      <c r="QS3" s="21"/>
      <c r="QT3" s="21"/>
      <c r="QU3" s="21"/>
      <c r="QV3" s="21"/>
      <c r="QW3" s="21"/>
      <c r="QX3" s="21"/>
      <c r="QY3" s="21"/>
      <c r="QZ3" s="21"/>
      <c r="RA3" s="21"/>
      <c r="RB3" s="21"/>
      <c r="RC3" s="21"/>
      <c r="RD3" s="21"/>
      <c r="RE3" s="21"/>
      <c r="RF3" s="21"/>
      <c r="RG3" s="21"/>
      <c r="RH3" s="21"/>
      <c r="RI3" s="21"/>
      <c r="RJ3" s="21"/>
      <c r="RK3" s="21"/>
      <c r="RL3" s="21"/>
      <c r="RM3" s="21"/>
      <c r="RN3" s="21"/>
      <c r="RO3" s="21"/>
      <c r="RP3" s="21"/>
      <c r="RQ3" s="21"/>
      <c r="RR3" s="21"/>
      <c r="RS3" s="21"/>
      <c r="RT3" s="21"/>
      <c r="RU3" s="21"/>
      <c r="RV3" s="21"/>
      <c r="RW3" s="21"/>
      <c r="RX3" s="21"/>
      <c r="RY3" s="21"/>
      <c r="RZ3" s="21"/>
      <c r="SA3" s="21"/>
      <c r="SB3" s="21"/>
      <c r="SC3" s="21"/>
      <c r="SD3" s="21"/>
      <c r="SE3" s="21"/>
      <c r="SF3" s="21"/>
      <c r="SG3" s="21"/>
      <c r="SH3" s="21"/>
      <c r="SI3" s="21"/>
      <c r="SJ3" s="21"/>
      <c r="SK3" s="21"/>
      <c r="SL3" s="21"/>
      <c r="SM3" s="21"/>
      <c r="SN3" s="21"/>
      <c r="SO3" s="21"/>
      <c r="SP3" s="21"/>
      <c r="SQ3" s="21"/>
      <c r="SR3" s="21"/>
      <c r="SS3" s="21"/>
      <c r="ST3" s="21"/>
      <c r="SU3" s="21"/>
      <c r="SV3" s="21"/>
      <c r="SW3" s="21"/>
      <c r="SX3" s="21"/>
      <c r="SY3" s="21"/>
      <c r="SZ3" s="21"/>
      <c r="TA3" s="21"/>
      <c r="TB3" s="21"/>
      <c r="TC3" s="21"/>
      <c r="TD3" s="21"/>
      <c r="TE3" s="21"/>
      <c r="TF3" s="21"/>
      <c r="TG3" s="21"/>
      <c r="TH3" s="21"/>
      <c r="TI3" s="21"/>
      <c r="TJ3" s="21"/>
      <c r="TK3" s="21"/>
      <c r="TL3" s="21"/>
      <c r="TM3" s="21"/>
      <c r="TN3" s="21"/>
      <c r="TO3" s="21"/>
      <c r="TP3" s="21"/>
      <c r="TQ3" s="21"/>
      <c r="TR3" s="21"/>
      <c r="TS3" s="21"/>
      <c r="TT3" s="21"/>
      <c r="TU3" s="21"/>
      <c r="TV3" s="21"/>
      <c r="TW3" s="21"/>
      <c r="TX3" s="21"/>
      <c r="TY3" s="21"/>
      <c r="TZ3" s="21"/>
      <c r="UA3" s="21"/>
      <c r="UB3" s="21"/>
      <c r="UC3" s="21"/>
      <c r="UD3" s="21"/>
      <c r="UE3" s="21"/>
      <c r="UF3" s="21"/>
      <c r="UG3" s="21"/>
      <c r="UH3" s="21"/>
      <c r="UI3" s="21"/>
      <c r="UJ3" s="21"/>
      <c r="UK3" s="21"/>
      <c r="UL3" s="21"/>
      <c r="UM3" s="21"/>
      <c r="UN3" s="21"/>
      <c r="UO3" s="21"/>
      <c r="UP3" s="21"/>
      <c r="UQ3" s="21"/>
      <c r="UR3" s="21"/>
      <c r="US3" s="21"/>
      <c r="UT3" s="21"/>
      <c r="UU3" s="21"/>
      <c r="UV3" s="21"/>
      <c r="UW3" s="21"/>
      <c r="UX3" s="21"/>
      <c r="UY3" s="21"/>
      <c r="UZ3" s="21"/>
      <c r="VA3" s="21"/>
      <c r="VB3" s="21"/>
      <c r="VC3" s="21"/>
      <c r="VD3" s="21"/>
      <c r="VE3" s="21"/>
      <c r="VF3" s="21"/>
      <c r="VG3" s="21"/>
      <c r="VH3" s="21"/>
      <c r="VI3" s="21"/>
      <c r="VJ3" s="21"/>
      <c r="VK3" s="21"/>
      <c r="VL3" s="21"/>
      <c r="VM3" s="21"/>
      <c r="VN3" s="21"/>
      <c r="VO3" s="21"/>
      <c r="VP3" s="21"/>
      <c r="VQ3" s="21"/>
      <c r="VR3" s="21"/>
      <c r="VS3" s="21"/>
      <c r="VT3" s="21"/>
      <c r="VU3" s="21"/>
      <c r="VV3" s="21"/>
      <c r="VW3" s="21"/>
      <c r="VX3" s="21"/>
      <c r="VY3" s="21"/>
      <c r="VZ3" s="21"/>
      <c r="WA3" s="21"/>
      <c r="WB3" s="21"/>
      <c r="WC3" s="21"/>
      <c r="WD3" s="21"/>
      <c r="WE3" s="21"/>
      <c r="WF3" s="21"/>
      <c r="WG3" s="21"/>
      <c r="WH3" s="21"/>
      <c r="WI3" s="21"/>
      <c r="WJ3" s="21"/>
      <c r="WK3" s="21"/>
      <c r="WL3" s="21"/>
      <c r="WM3" s="21"/>
      <c r="WN3" s="21"/>
      <c r="WO3" s="21"/>
      <c r="WP3" s="21"/>
      <c r="WQ3" s="21"/>
      <c r="WR3" s="21"/>
      <c r="WS3" s="21"/>
      <c r="WT3" s="21"/>
      <c r="WU3" s="21"/>
      <c r="WV3" s="21"/>
      <c r="WW3" s="21"/>
      <c r="WX3" s="21"/>
      <c r="WY3" s="21"/>
      <c r="WZ3" s="21"/>
      <c r="XA3" s="21"/>
      <c r="XB3" s="21"/>
      <c r="XC3" s="21"/>
      <c r="XD3" s="21"/>
      <c r="XE3" s="21"/>
      <c r="XF3" s="21"/>
      <c r="XG3" s="21"/>
      <c r="XH3" s="21"/>
      <c r="XI3" s="21"/>
      <c r="XJ3" s="21"/>
      <c r="XK3" s="21"/>
      <c r="XL3" s="21"/>
      <c r="XM3" s="21"/>
      <c r="XN3" s="21"/>
      <c r="XO3" s="21"/>
      <c r="XP3" s="21"/>
      <c r="XQ3" s="21"/>
      <c r="XR3" s="21"/>
      <c r="XS3" s="21"/>
      <c r="XT3" s="21"/>
      <c r="XU3" s="21"/>
      <c r="XV3" s="21"/>
      <c r="XW3" s="21"/>
      <c r="XX3" s="21"/>
      <c r="XY3" s="21"/>
      <c r="XZ3" s="21"/>
      <c r="YA3" s="21"/>
      <c r="YB3" s="21"/>
      <c r="YC3" s="21"/>
      <c r="YD3" s="21"/>
      <c r="YE3" s="21"/>
      <c r="YF3" s="21"/>
      <c r="YG3" s="21"/>
      <c r="YH3" s="21"/>
      <c r="YI3" s="21"/>
      <c r="YJ3" s="21"/>
      <c r="YK3" s="21"/>
      <c r="YL3" s="21"/>
      <c r="YM3" s="21"/>
      <c r="YN3" s="21"/>
      <c r="YO3" s="21"/>
      <c r="YP3" s="21"/>
      <c r="YQ3" s="21"/>
      <c r="YR3" s="21"/>
      <c r="YS3" s="21"/>
      <c r="YT3" s="21"/>
      <c r="YU3" s="21"/>
      <c r="YV3" s="21"/>
      <c r="YW3" s="21"/>
      <c r="YX3" s="21"/>
      <c r="YY3" s="21"/>
      <c r="YZ3" s="21"/>
      <c r="ZA3" s="21"/>
      <c r="ZB3" s="21"/>
      <c r="ZC3" s="21"/>
      <c r="ZD3" s="21"/>
      <c r="ZE3" s="21"/>
      <c r="ZF3" s="21"/>
      <c r="ZG3" s="21"/>
      <c r="ZH3" s="21"/>
      <c r="ZI3" s="21"/>
      <c r="ZJ3" s="21"/>
      <c r="ZK3" s="21"/>
      <c r="ZL3" s="21"/>
      <c r="ZM3" s="21"/>
      <c r="ZN3" s="21"/>
      <c r="ZO3" s="21"/>
      <c r="ZP3" s="21"/>
      <c r="ZQ3" s="21"/>
      <c r="ZR3" s="21"/>
      <c r="ZS3" s="21"/>
      <c r="ZT3" s="21"/>
      <c r="ZU3" s="21"/>
      <c r="ZV3" s="21"/>
      <c r="ZW3" s="21"/>
      <c r="ZX3" s="21"/>
      <c r="ZY3" s="21"/>
      <c r="ZZ3" s="21"/>
      <c r="AAA3" s="21"/>
      <c r="AAB3" s="21"/>
      <c r="AAC3" s="21"/>
      <c r="AAD3" s="21"/>
      <c r="AAE3" s="21"/>
      <c r="AAF3" s="21"/>
      <c r="AAG3" s="21"/>
      <c r="AAH3" s="21"/>
      <c r="AAI3" s="21"/>
      <c r="AAJ3" s="21"/>
      <c r="AAK3" s="21"/>
      <c r="AAL3" s="21"/>
      <c r="AAM3" s="21"/>
      <c r="AAN3" s="21"/>
      <c r="AAO3" s="21"/>
      <c r="AAP3" s="21"/>
      <c r="AAQ3" s="21"/>
      <c r="AAR3" s="21"/>
      <c r="AAS3" s="21"/>
      <c r="AAT3" s="21"/>
      <c r="AAU3" s="21"/>
      <c r="AAV3" s="21"/>
      <c r="AAW3" s="21"/>
      <c r="AAX3" s="21"/>
      <c r="AAY3" s="21"/>
      <c r="AAZ3" s="21"/>
      <c r="ABA3" s="21"/>
      <c r="ABB3" s="21"/>
      <c r="ABC3" s="21"/>
      <c r="ABD3" s="21"/>
      <c r="ABE3" s="21"/>
      <c r="ABF3" s="21"/>
      <c r="ABG3" s="21"/>
      <c r="ABH3" s="21"/>
      <c r="ABI3" s="21"/>
      <c r="ABJ3" s="21"/>
      <c r="ABK3" s="21"/>
      <c r="ABL3" s="21"/>
      <c r="ABM3" s="21"/>
      <c r="ABN3" s="21"/>
      <c r="ABO3" s="21"/>
      <c r="ABP3" s="21"/>
      <c r="ABQ3" s="21"/>
      <c r="ABR3" s="21"/>
      <c r="ABS3" s="21"/>
      <c r="ABT3" s="21"/>
      <c r="ABU3" s="21"/>
      <c r="ABV3" s="21"/>
      <c r="ABW3" s="21"/>
      <c r="ABX3" s="21"/>
      <c r="ABY3" s="21"/>
      <c r="ABZ3" s="21"/>
      <c r="ACA3" s="21"/>
      <c r="ACB3" s="21"/>
      <c r="ACC3" s="21"/>
      <c r="ACD3" s="21"/>
      <c r="ACE3" s="21"/>
      <c r="ACF3" s="21"/>
      <c r="ACG3" s="21"/>
      <c r="ACH3" s="21"/>
      <c r="ACI3" s="21"/>
      <c r="ACJ3" s="21"/>
      <c r="ACK3" s="21"/>
      <c r="ACL3" s="21"/>
      <c r="ACM3" s="21"/>
      <c r="ACN3" s="21"/>
      <c r="ACO3" s="21"/>
      <c r="ACP3" s="21"/>
      <c r="ACQ3" s="21"/>
      <c r="ACR3" s="21"/>
      <c r="ACS3" s="21"/>
      <c r="ACT3" s="21"/>
      <c r="ACU3" s="21"/>
      <c r="ACV3" s="21"/>
      <c r="ACW3" s="21"/>
      <c r="ACX3" s="21"/>
      <c r="ACY3" s="21"/>
      <c r="ACZ3" s="21"/>
      <c r="ADA3" s="21"/>
      <c r="ADB3" s="21"/>
      <c r="ADC3" s="21"/>
      <c r="ADD3" s="21"/>
      <c r="ADE3" s="21"/>
      <c r="ADF3" s="21"/>
      <c r="ADG3" s="21"/>
      <c r="ADH3" s="21"/>
      <c r="ADI3" s="21"/>
      <c r="ADJ3" s="21"/>
      <c r="ADK3" s="21"/>
      <c r="ADL3" s="21"/>
      <c r="ADM3" s="21"/>
      <c r="ADN3" s="21"/>
      <c r="ADO3" s="21"/>
      <c r="ADP3" s="21"/>
      <c r="ADQ3" s="21"/>
      <c r="ADR3" s="21"/>
      <c r="ADS3" s="21"/>
      <c r="ADT3" s="21"/>
      <c r="ADU3" s="21"/>
      <c r="ADV3" s="21"/>
      <c r="ADW3" s="21"/>
      <c r="ADX3" s="21"/>
      <c r="ADY3" s="21"/>
      <c r="ADZ3" s="21"/>
      <c r="AEA3" s="21"/>
      <c r="AEB3" s="21"/>
      <c r="AEC3" s="21"/>
      <c r="AED3" s="21"/>
      <c r="AEE3" s="21"/>
      <c r="AEF3" s="21"/>
      <c r="AEG3" s="21"/>
      <c r="AEH3" s="21"/>
      <c r="AEI3" s="21"/>
      <c r="AEJ3" s="21"/>
      <c r="AEK3" s="21"/>
      <c r="AEL3" s="21"/>
      <c r="AEM3" s="21"/>
      <c r="AEN3" s="21"/>
      <c r="AEO3" s="21"/>
      <c r="AEP3" s="21"/>
      <c r="AEQ3" s="21"/>
      <c r="AER3" s="21"/>
      <c r="AES3" s="21"/>
      <c r="AET3" s="21"/>
      <c r="AEU3" s="21"/>
      <c r="AEV3" s="21"/>
      <c r="AEW3" s="21"/>
      <c r="AEX3" s="21"/>
      <c r="AEY3" s="21"/>
      <c r="AEZ3" s="21"/>
      <c r="AFA3" s="21"/>
      <c r="AFB3" s="21"/>
      <c r="AFC3" s="21"/>
      <c r="AFD3" s="21"/>
      <c r="AFE3" s="21"/>
      <c r="AFF3" s="21"/>
      <c r="AFG3" s="21"/>
      <c r="AFH3" s="21"/>
      <c r="AFI3" s="21"/>
      <c r="AFJ3" s="21"/>
      <c r="AFK3" s="21"/>
      <c r="AFL3" s="21"/>
      <c r="AFM3" s="21"/>
      <c r="AFN3" s="21"/>
      <c r="AFO3" s="21"/>
      <c r="AFP3" s="21"/>
      <c r="AFQ3" s="21"/>
      <c r="AFR3" s="21"/>
      <c r="AFS3" s="21"/>
      <c r="AFT3" s="21"/>
      <c r="AFU3" s="21"/>
      <c r="AFV3" s="21"/>
      <c r="AFW3" s="21"/>
      <c r="AFX3" s="21"/>
      <c r="AFY3" s="21"/>
      <c r="AFZ3" s="21"/>
      <c r="AGA3" s="21"/>
      <c r="AGB3" s="21"/>
      <c r="AGC3" s="21"/>
      <c r="AGD3" s="21"/>
      <c r="AGE3" s="21"/>
      <c r="AGF3" s="21"/>
      <c r="AGG3" s="21"/>
      <c r="AGH3" s="21"/>
      <c r="AGI3" s="21"/>
      <c r="AGJ3" s="21"/>
      <c r="AGK3" s="21"/>
      <c r="AGL3" s="21"/>
      <c r="AGM3" s="21"/>
      <c r="AGN3" s="21"/>
      <c r="AGO3" s="21"/>
      <c r="AGP3" s="21"/>
      <c r="AGQ3" s="21"/>
      <c r="AGR3" s="21"/>
      <c r="AGS3" s="21"/>
      <c r="AGT3" s="21"/>
      <c r="AGU3" s="21"/>
      <c r="AGV3" s="21"/>
      <c r="AGW3" s="21"/>
      <c r="AGX3" s="21"/>
      <c r="AGY3" s="21"/>
      <c r="AGZ3" s="21"/>
      <c r="AHA3" s="21"/>
      <c r="AHB3" s="21"/>
      <c r="AHC3" s="21"/>
      <c r="AHD3" s="21"/>
      <c r="AHE3" s="21"/>
      <c r="AHF3" s="21"/>
      <c r="AHG3" s="21"/>
      <c r="AHH3" s="21"/>
      <c r="AHI3" s="21"/>
      <c r="AHJ3" s="21"/>
      <c r="AHK3" s="21"/>
      <c r="AHL3" s="21"/>
      <c r="AHM3" s="21"/>
      <c r="AHN3" s="21"/>
      <c r="AHO3" s="21"/>
      <c r="AHP3" s="21"/>
      <c r="AHQ3" s="21"/>
      <c r="AHR3" s="21"/>
      <c r="AHS3" s="21"/>
      <c r="AHT3" s="21"/>
      <c r="AHU3" s="21"/>
      <c r="AHV3" s="21"/>
      <c r="AHW3" s="21"/>
      <c r="AHX3" s="21"/>
      <c r="AHY3" s="21"/>
      <c r="AHZ3" s="21"/>
      <c r="AIA3" s="21"/>
      <c r="AIB3" s="21"/>
      <c r="AIC3" s="21"/>
      <c r="AID3" s="21"/>
      <c r="AIE3" s="21"/>
      <c r="AIF3" s="21"/>
      <c r="AIG3" s="21"/>
      <c r="AIH3" s="21"/>
      <c r="AII3" s="21"/>
      <c r="AIJ3" s="21"/>
      <c r="AIK3" s="21"/>
      <c r="AIL3" s="21"/>
      <c r="AIM3" s="21"/>
      <c r="AIN3" s="21"/>
      <c r="AIO3" s="21"/>
      <c r="AIP3" s="21"/>
      <c r="AIQ3" s="21"/>
      <c r="AIR3" s="21"/>
      <c r="AIS3" s="21"/>
      <c r="AIT3" s="21"/>
      <c r="AIU3" s="21"/>
      <c r="AIV3" s="21"/>
      <c r="AIW3" s="21"/>
      <c r="AIX3" s="21"/>
      <c r="AIY3" s="21"/>
      <c r="AIZ3" s="21"/>
      <c r="AJA3" s="21"/>
      <c r="AJB3" s="21"/>
      <c r="AJC3" s="21"/>
      <c r="AJD3" s="21"/>
      <c r="AJE3" s="21"/>
      <c r="AJF3" s="21"/>
      <c r="AJG3" s="21"/>
      <c r="AJH3" s="21"/>
      <c r="AJI3" s="21"/>
      <c r="AJJ3" s="21"/>
      <c r="AJK3" s="21"/>
      <c r="AJL3" s="21"/>
      <c r="AJM3" s="21"/>
      <c r="AJN3" s="21"/>
      <c r="AJO3" s="21"/>
      <c r="AJP3" s="21"/>
      <c r="AJQ3" s="21"/>
      <c r="AJR3" s="21"/>
      <c r="AJS3" s="21"/>
      <c r="AJT3" s="21"/>
      <c r="AJU3" s="21"/>
      <c r="AJV3" s="21"/>
      <c r="AJW3" s="21"/>
      <c r="AJX3" s="21"/>
      <c r="AJY3" s="21"/>
      <c r="AJZ3" s="21"/>
      <c r="AKA3" s="21"/>
      <c r="AKB3" s="21"/>
      <c r="AKC3" s="21"/>
      <c r="AKD3" s="21"/>
      <c r="AKE3" s="21"/>
      <c r="AKF3" s="21"/>
      <c r="AKG3" s="21"/>
      <c r="AKH3" s="21"/>
      <c r="AKI3" s="21"/>
      <c r="AKJ3" s="21"/>
      <c r="AKK3" s="21"/>
      <c r="AKL3" s="21"/>
      <c r="AKM3" s="21"/>
      <c r="AKN3" s="21"/>
      <c r="AKO3" s="21"/>
      <c r="AKP3" s="21"/>
      <c r="AKQ3" s="21"/>
      <c r="AKR3" s="21"/>
      <c r="AKS3" s="21"/>
      <c r="AKT3" s="21"/>
      <c r="AKU3" s="21"/>
      <c r="AKV3" s="21"/>
      <c r="AKW3" s="21"/>
      <c r="AKX3" s="21"/>
      <c r="AKY3" s="21"/>
      <c r="AKZ3" s="21"/>
      <c r="ALA3" s="21"/>
      <c r="ALB3" s="21"/>
      <c r="ALC3" s="21"/>
      <c r="ALD3" s="21"/>
      <c r="ALE3" s="21"/>
      <c r="ALF3" s="21"/>
      <c r="ALG3" s="21"/>
      <c r="ALH3" s="21"/>
      <c r="ALI3" s="21"/>
      <c r="ALJ3" s="21"/>
      <c r="ALK3" s="21"/>
      <c r="ALL3" s="21"/>
      <c r="ALM3" s="21"/>
      <c r="ALN3" s="21"/>
      <c r="ALO3" s="21"/>
      <c r="ALP3" s="21"/>
      <c r="ALQ3" s="21"/>
      <c r="ALR3" s="21"/>
      <c r="ALS3" s="21"/>
      <c r="ALT3" s="21"/>
      <c r="ALU3" s="21"/>
      <c r="ALV3" s="21"/>
      <c r="ALW3" s="21"/>
      <c r="ALX3" s="21"/>
      <c r="ALY3" s="21"/>
      <c r="ALZ3" s="21"/>
      <c r="AMA3" s="21"/>
      <c r="AMB3" s="21"/>
      <c r="AMC3" s="21"/>
      <c r="AMD3" s="21"/>
      <c r="AME3" s="21"/>
      <c r="AMF3" s="21"/>
      <c r="AMG3" s="21"/>
      <c r="AMH3" s="21"/>
      <c r="AMI3" s="21"/>
      <c r="AMJ3" s="21"/>
    </row>
    <row r="4" spans="1:1210">
      <c r="A4" s="221">
        <v>1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>
        <v>2</v>
      </c>
      <c r="AL4" s="221"/>
      <c r="AM4" s="221"/>
      <c r="AN4" s="221"/>
      <c r="AO4" s="221"/>
      <c r="AP4" s="221"/>
      <c r="AQ4" s="221">
        <v>3</v>
      </c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>
        <v>4</v>
      </c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/>
      <c r="BO4" s="221"/>
      <c r="BP4" s="221"/>
      <c r="BQ4" s="221"/>
      <c r="BR4" s="221"/>
      <c r="BS4" s="221"/>
      <c r="BT4" s="221"/>
      <c r="BU4" s="221">
        <v>5</v>
      </c>
      <c r="BV4" s="221"/>
      <c r="BW4" s="221"/>
      <c r="BX4" s="221"/>
      <c r="BY4" s="221"/>
      <c r="BZ4" s="221"/>
      <c r="CA4" s="221"/>
      <c r="CB4" s="221"/>
      <c r="CC4" s="221"/>
      <c r="CD4" s="221"/>
      <c r="CE4" s="221"/>
      <c r="CF4" s="221"/>
      <c r="CG4" s="221"/>
      <c r="CH4" s="221">
        <v>6</v>
      </c>
      <c r="CI4" s="221"/>
      <c r="CJ4" s="221"/>
      <c r="CK4" s="221"/>
      <c r="CL4" s="221"/>
      <c r="CM4" s="221"/>
      <c r="CN4" s="221"/>
      <c r="CO4" s="221"/>
      <c r="CP4" s="221"/>
      <c r="CQ4" s="221"/>
      <c r="CR4" s="221"/>
      <c r="CS4" s="221"/>
      <c r="CT4" s="221"/>
      <c r="CU4" s="221"/>
      <c r="CV4" s="221"/>
      <c r="CW4" s="221"/>
      <c r="CX4" s="221">
        <v>7</v>
      </c>
      <c r="CY4" s="221"/>
      <c r="CZ4" s="221"/>
      <c r="DA4" s="221"/>
      <c r="DB4" s="221"/>
      <c r="DC4" s="221"/>
      <c r="DD4" s="221"/>
      <c r="DE4" s="221"/>
      <c r="DF4" s="221"/>
      <c r="DG4" s="221"/>
      <c r="DH4" s="221"/>
      <c r="DI4" s="221"/>
      <c r="DJ4" s="221"/>
      <c r="DK4" s="221">
        <v>8</v>
      </c>
      <c r="DL4" s="221"/>
      <c r="DM4" s="221"/>
      <c r="DN4" s="221"/>
      <c r="DO4" s="221"/>
      <c r="DP4" s="221"/>
      <c r="DQ4" s="221"/>
      <c r="DR4" s="221"/>
      <c r="DS4" s="221"/>
      <c r="DT4" s="221"/>
      <c r="DU4" s="221"/>
      <c r="DV4" s="221"/>
      <c r="DW4" s="221"/>
      <c r="DX4" s="221">
        <v>9</v>
      </c>
      <c r="DY4" s="221"/>
      <c r="DZ4" s="221"/>
      <c r="EA4" s="221"/>
      <c r="EB4" s="221"/>
      <c r="EC4" s="221"/>
      <c r="ED4" s="221"/>
      <c r="EE4" s="221"/>
      <c r="EF4" s="221"/>
      <c r="EG4" s="221"/>
      <c r="EH4" s="221"/>
      <c r="EI4" s="221"/>
      <c r="EJ4" s="221"/>
      <c r="EK4" s="221">
        <v>10</v>
      </c>
      <c r="EL4" s="221"/>
      <c r="EM4" s="221"/>
      <c r="EN4" s="221"/>
      <c r="EO4" s="221"/>
      <c r="EP4" s="221"/>
      <c r="EQ4" s="221"/>
      <c r="ER4" s="221"/>
      <c r="ES4" s="221"/>
      <c r="ET4" s="221"/>
      <c r="EU4" s="221"/>
      <c r="EV4" s="221"/>
      <c r="EW4" s="221"/>
      <c r="EX4" s="221">
        <v>11</v>
      </c>
      <c r="EY4" s="221"/>
      <c r="EZ4" s="221"/>
      <c r="FA4" s="221"/>
      <c r="FB4" s="221"/>
      <c r="FC4" s="221"/>
      <c r="FD4" s="221"/>
      <c r="FE4" s="221"/>
      <c r="FF4" s="221"/>
      <c r="FG4" s="221"/>
      <c r="FH4" s="221"/>
      <c r="FI4" s="221"/>
      <c r="FJ4" s="2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1"/>
      <c r="OQ4" s="21"/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  <c r="UE4" s="21"/>
      <c r="UF4" s="21"/>
      <c r="UG4" s="21"/>
      <c r="UH4" s="21"/>
      <c r="UI4" s="21"/>
      <c r="UJ4" s="21"/>
      <c r="UK4" s="21"/>
      <c r="UL4" s="21"/>
      <c r="UM4" s="21"/>
      <c r="UN4" s="21"/>
      <c r="UO4" s="21"/>
      <c r="UP4" s="21"/>
      <c r="UQ4" s="21"/>
      <c r="UR4" s="21"/>
      <c r="US4" s="21"/>
      <c r="UT4" s="21"/>
      <c r="UU4" s="21"/>
      <c r="UV4" s="21"/>
      <c r="UW4" s="21"/>
      <c r="UX4" s="21"/>
      <c r="UY4" s="21"/>
      <c r="UZ4" s="21"/>
      <c r="VA4" s="21"/>
      <c r="VB4" s="21"/>
      <c r="VC4" s="21"/>
      <c r="VD4" s="21"/>
      <c r="VE4" s="21"/>
      <c r="VF4" s="21"/>
      <c r="VG4" s="21"/>
      <c r="VH4" s="21"/>
      <c r="VI4" s="21"/>
      <c r="VJ4" s="21"/>
      <c r="VK4" s="21"/>
      <c r="VL4" s="21"/>
      <c r="VM4" s="21"/>
      <c r="VN4" s="21"/>
      <c r="VO4" s="21"/>
      <c r="VP4" s="21"/>
      <c r="VQ4" s="21"/>
      <c r="VR4" s="21"/>
      <c r="VS4" s="21"/>
      <c r="VT4" s="21"/>
      <c r="VU4" s="21"/>
      <c r="VV4" s="21"/>
      <c r="VW4" s="21"/>
      <c r="VX4" s="21"/>
      <c r="VY4" s="21"/>
      <c r="VZ4" s="21"/>
      <c r="WA4" s="21"/>
      <c r="WB4" s="21"/>
      <c r="WC4" s="21"/>
      <c r="WD4" s="21"/>
      <c r="WE4" s="21"/>
      <c r="WF4" s="21"/>
      <c r="WG4" s="21"/>
      <c r="WH4" s="21"/>
      <c r="WI4" s="21"/>
      <c r="WJ4" s="21"/>
      <c r="WK4" s="21"/>
      <c r="WL4" s="21"/>
      <c r="WM4" s="21"/>
      <c r="WN4" s="21"/>
      <c r="WO4" s="21"/>
      <c r="WP4" s="21"/>
      <c r="WQ4" s="21"/>
      <c r="WR4" s="21"/>
      <c r="WS4" s="21"/>
      <c r="WT4" s="21"/>
      <c r="WU4" s="21"/>
      <c r="WV4" s="21"/>
      <c r="WW4" s="21"/>
      <c r="WX4" s="21"/>
      <c r="WY4" s="21"/>
      <c r="WZ4" s="21"/>
      <c r="XA4" s="21"/>
      <c r="XB4" s="21"/>
      <c r="XC4" s="21"/>
      <c r="XD4" s="21"/>
      <c r="XE4" s="21"/>
      <c r="XF4" s="21"/>
      <c r="XG4" s="21"/>
      <c r="XH4" s="21"/>
      <c r="XI4" s="21"/>
      <c r="XJ4" s="21"/>
      <c r="XK4" s="21"/>
      <c r="XL4" s="21"/>
      <c r="XM4" s="21"/>
      <c r="XN4" s="21"/>
      <c r="XO4" s="21"/>
      <c r="XP4" s="21"/>
      <c r="XQ4" s="21"/>
      <c r="XR4" s="21"/>
      <c r="XS4" s="21"/>
      <c r="XT4" s="21"/>
      <c r="XU4" s="21"/>
      <c r="XV4" s="21"/>
      <c r="XW4" s="21"/>
      <c r="XX4" s="21"/>
      <c r="XY4" s="21"/>
      <c r="XZ4" s="21"/>
      <c r="YA4" s="21"/>
      <c r="YB4" s="21"/>
      <c r="YC4" s="21"/>
      <c r="YD4" s="21"/>
      <c r="YE4" s="21"/>
      <c r="YF4" s="21"/>
      <c r="YG4" s="21"/>
      <c r="YH4" s="21"/>
      <c r="YI4" s="21"/>
      <c r="YJ4" s="21"/>
      <c r="YK4" s="21"/>
      <c r="YL4" s="21"/>
      <c r="YM4" s="21"/>
      <c r="YN4" s="21"/>
      <c r="YO4" s="21"/>
      <c r="YP4" s="21"/>
      <c r="YQ4" s="21"/>
      <c r="YR4" s="21"/>
      <c r="YS4" s="21"/>
      <c r="YT4" s="21"/>
      <c r="YU4" s="21"/>
      <c r="YV4" s="21"/>
      <c r="YW4" s="21"/>
      <c r="YX4" s="21"/>
      <c r="YY4" s="21"/>
      <c r="YZ4" s="21"/>
      <c r="ZA4" s="21"/>
      <c r="ZB4" s="21"/>
      <c r="ZC4" s="21"/>
      <c r="ZD4" s="21"/>
      <c r="ZE4" s="21"/>
      <c r="ZF4" s="21"/>
      <c r="ZG4" s="21"/>
      <c r="ZH4" s="21"/>
      <c r="ZI4" s="21"/>
      <c r="ZJ4" s="21"/>
      <c r="ZK4" s="21"/>
      <c r="ZL4" s="21"/>
      <c r="ZM4" s="21"/>
      <c r="ZN4" s="21"/>
      <c r="ZO4" s="21"/>
      <c r="ZP4" s="21"/>
      <c r="ZQ4" s="21"/>
      <c r="ZR4" s="21"/>
      <c r="ZS4" s="21"/>
      <c r="ZT4" s="21"/>
      <c r="ZU4" s="21"/>
      <c r="ZV4" s="21"/>
      <c r="ZW4" s="21"/>
      <c r="ZX4" s="21"/>
      <c r="ZY4" s="21"/>
      <c r="ZZ4" s="21"/>
      <c r="AAA4" s="21"/>
      <c r="AAB4" s="21"/>
      <c r="AAC4" s="21"/>
      <c r="AAD4" s="21"/>
      <c r="AAE4" s="21"/>
      <c r="AAF4" s="21"/>
      <c r="AAG4" s="21"/>
      <c r="AAH4" s="21"/>
      <c r="AAI4" s="21"/>
      <c r="AAJ4" s="21"/>
      <c r="AAK4" s="21"/>
      <c r="AAL4" s="21"/>
      <c r="AAM4" s="21"/>
      <c r="AAN4" s="21"/>
      <c r="AAO4" s="21"/>
      <c r="AAP4" s="21"/>
      <c r="AAQ4" s="21"/>
      <c r="AAR4" s="21"/>
      <c r="AAS4" s="21"/>
      <c r="AAT4" s="21"/>
      <c r="AAU4" s="21"/>
      <c r="AAV4" s="21"/>
      <c r="AAW4" s="21"/>
      <c r="AAX4" s="21"/>
      <c r="AAY4" s="21"/>
      <c r="AAZ4" s="21"/>
      <c r="ABA4" s="21"/>
      <c r="ABB4" s="21"/>
      <c r="ABC4" s="21"/>
      <c r="ABD4" s="21"/>
      <c r="ABE4" s="21"/>
      <c r="ABF4" s="21"/>
      <c r="ABG4" s="21"/>
      <c r="ABH4" s="21"/>
      <c r="ABI4" s="21"/>
      <c r="ABJ4" s="21"/>
      <c r="ABK4" s="21"/>
      <c r="ABL4" s="21"/>
      <c r="ABM4" s="21"/>
      <c r="ABN4" s="21"/>
      <c r="ABO4" s="21"/>
      <c r="ABP4" s="21"/>
      <c r="ABQ4" s="21"/>
      <c r="ABR4" s="21"/>
      <c r="ABS4" s="21"/>
      <c r="ABT4" s="21"/>
      <c r="ABU4" s="21"/>
      <c r="ABV4" s="21"/>
      <c r="ABW4" s="21"/>
      <c r="ABX4" s="21"/>
      <c r="ABY4" s="21"/>
      <c r="ABZ4" s="21"/>
      <c r="ACA4" s="21"/>
      <c r="ACB4" s="21"/>
      <c r="ACC4" s="21"/>
      <c r="ACD4" s="21"/>
      <c r="ACE4" s="21"/>
      <c r="ACF4" s="21"/>
      <c r="ACG4" s="21"/>
      <c r="ACH4" s="21"/>
      <c r="ACI4" s="21"/>
      <c r="ACJ4" s="21"/>
      <c r="ACK4" s="21"/>
      <c r="ACL4" s="21"/>
      <c r="ACM4" s="21"/>
      <c r="ACN4" s="21"/>
      <c r="ACO4" s="21"/>
      <c r="ACP4" s="21"/>
      <c r="ACQ4" s="21"/>
      <c r="ACR4" s="21"/>
      <c r="ACS4" s="21"/>
      <c r="ACT4" s="21"/>
      <c r="ACU4" s="21"/>
      <c r="ACV4" s="21"/>
      <c r="ACW4" s="21"/>
      <c r="ACX4" s="21"/>
      <c r="ACY4" s="21"/>
      <c r="ACZ4" s="21"/>
      <c r="ADA4" s="21"/>
      <c r="ADB4" s="21"/>
      <c r="ADC4" s="21"/>
      <c r="ADD4" s="21"/>
      <c r="ADE4" s="21"/>
      <c r="ADF4" s="21"/>
      <c r="ADG4" s="21"/>
      <c r="ADH4" s="21"/>
      <c r="ADI4" s="21"/>
      <c r="ADJ4" s="21"/>
      <c r="ADK4" s="21"/>
      <c r="ADL4" s="21"/>
      <c r="ADM4" s="21"/>
      <c r="ADN4" s="21"/>
      <c r="ADO4" s="21"/>
      <c r="ADP4" s="21"/>
      <c r="ADQ4" s="21"/>
      <c r="ADR4" s="21"/>
      <c r="ADS4" s="21"/>
      <c r="ADT4" s="21"/>
      <c r="ADU4" s="21"/>
      <c r="ADV4" s="21"/>
      <c r="ADW4" s="21"/>
      <c r="ADX4" s="21"/>
      <c r="ADY4" s="21"/>
      <c r="ADZ4" s="21"/>
      <c r="AEA4" s="21"/>
      <c r="AEB4" s="21"/>
      <c r="AEC4" s="21"/>
      <c r="AED4" s="21"/>
      <c r="AEE4" s="21"/>
      <c r="AEF4" s="21"/>
      <c r="AEG4" s="21"/>
      <c r="AEH4" s="21"/>
      <c r="AEI4" s="21"/>
      <c r="AEJ4" s="21"/>
      <c r="AEK4" s="21"/>
      <c r="AEL4" s="21"/>
      <c r="AEM4" s="21"/>
      <c r="AEN4" s="21"/>
      <c r="AEO4" s="21"/>
      <c r="AEP4" s="21"/>
      <c r="AEQ4" s="21"/>
      <c r="AER4" s="21"/>
      <c r="AES4" s="21"/>
      <c r="AET4" s="21"/>
      <c r="AEU4" s="21"/>
      <c r="AEV4" s="21"/>
      <c r="AEW4" s="21"/>
      <c r="AEX4" s="21"/>
      <c r="AEY4" s="21"/>
      <c r="AEZ4" s="21"/>
      <c r="AFA4" s="21"/>
      <c r="AFB4" s="21"/>
      <c r="AFC4" s="21"/>
      <c r="AFD4" s="21"/>
      <c r="AFE4" s="21"/>
      <c r="AFF4" s="21"/>
      <c r="AFG4" s="21"/>
      <c r="AFH4" s="21"/>
      <c r="AFI4" s="21"/>
      <c r="AFJ4" s="21"/>
      <c r="AFK4" s="21"/>
      <c r="AFL4" s="21"/>
      <c r="AFM4" s="21"/>
      <c r="AFN4" s="21"/>
      <c r="AFO4" s="21"/>
      <c r="AFP4" s="21"/>
      <c r="AFQ4" s="21"/>
      <c r="AFR4" s="21"/>
      <c r="AFS4" s="21"/>
      <c r="AFT4" s="21"/>
      <c r="AFU4" s="21"/>
      <c r="AFV4" s="21"/>
      <c r="AFW4" s="21"/>
      <c r="AFX4" s="21"/>
      <c r="AFY4" s="21"/>
      <c r="AFZ4" s="21"/>
      <c r="AGA4" s="21"/>
      <c r="AGB4" s="21"/>
      <c r="AGC4" s="21"/>
      <c r="AGD4" s="21"/>
      <c r="AGE4" s="21"/>
      <c r="AGF4" s="21"/>
      <c r="AGG4" s="21"/>
      <c r="AGH4" s="21"/>
      <c r="AGI4" s="21"/>
      <c r="AGJ4" s="21"/>
      <c r="AGK4" s="21"/>
      <c r="AGL4" s="21"/>
      <c r="AGM4" s="21"/>
      <c r="AGN4" s="21"/>
      <c r="AGO4" s="21"/>
      <c r="AGP4" s="21"/>
      <c r="AGQ4" s="21"/>
      <c r="AGR4" s="21"/>
      <c r="AGS4" s="21"/>
      <c r="AGT4" s="21"/>
      <c r="AGU4" s="21"/>
      <c r="AGV4" s="21"/>
      <c r="AGW4" s="21"/>
      <c r="AGX4" s="21"/>
      <c r="AGY4" s="21"/>
      <c r="AGZ4" s="21"/>
      <c r="AHA4" s="21"/>
      <c r="AHB4" s="21"/>
      <c r="AHC4" s="21"/>
      <c r="AHD4" s="21"/>
      <c r="AHE4" s="21"/>
      <c r="AHF4" s="21"/>
      <c r="AHG4" s="21"/>
      <c r="AHH4" s="21"/>
      <c r="AHI4" s="21"/>
      <c r="AHJ4" s="21"/>
      <c r="AHK4" s="21"/>
      <c r="AHL4" s="21"/>
      <c r="AHM4" s="21"/>
      <c r="AHN4" s="21"/>
      <c r="AHO4" s="21"/>
      <c r="AHP4" s="21"/>
      <c r="AHQ4" s="21"/>
      <c r="AHR4" s="21"/>
      <c r="AHS4" s="21"/>
      <c r="AHT4" s="21"/>
      <c r="AHU4" s="21"/>
      <c r="AHV4" s="21"/>
      <c r="AHW4" s="21"/>
      <c r="AHX4" s="21"/>
      <c r="AHY4" s="21"/>
      <c r="AHZ4" s="21"/>
      <c r="AIA4" s="21"/>
      <c r="AIB4" s="21"/>
      <c r="AIC4" s="21"/>
      <c r="AID4" s="21"/>
      <c r="AIE4" s="21"/>
      <c r="AIF4" s="21"/>
      <c r="AIG4" s="21"/>
      <c r="AIH4" s="21"/>
      <c r="AII4" s="21"/>
      <c r="AIJ4" s="21"/>
      <c r="AIK4" s="21"/>
      <c r="AIL4" s="21"/>
      <c r="AIM4" s="21"/>
      <c r="AIN4" s="21"/>
      <c r="AIO4" s="21"/>
      <c r="AIP4" s="21"/>
      <c r="AIQ4" s="21"/>
      <c r="AIR4" s="21"/>
      <c r="AIS4" s="21"/>
      <c r="AIT4" s="21"/>
      <c r="AIU4" s="21"/>
      <c r="AIV4" s="21"/>
      <c r="AIW4" s="21"/>
      <c r="AIX4" s="21"/>
      <c r="AIY4" s="21"/>
      <c r="AIZ4" s="21"/>
      <c r="AJA4" s="21"/>
      <c r="AJB4" s="21"/>
      <c r="AJC4" s="21"/>
      <c r="AJD4" s="21"/>
      <c r="AJE4" s="21"/>
      <c r="AJF4" s="21"/>
      <c r="AJG4" s="21"/>
      <c r="AJH4" s="21"/>
      <c r="AJI4" s="21"/>
      <c r="AJJ4" s="21"/>
      <c r="AJK4" s="21"/>
      <c r="AJL4" s="21"/>
      <c r="AJM4" s="21"/>
      <c r="AJN4" s="21"/>
      <c r="AJO4" s="21"/>
      <c r="AJP4" s="21"/>
      <c r="AJQ4" s="21"/>
      <c r="AJR4" s="21"/>
      <c r="AJS4" s="21"/>
      <c r="AJT4" s="21"/>
      <c r="AJU4" s="21"/>
      <c r="AJV4" s="21"/>
      <c r="AJW4" s="21"/>
      <c r="AJX4" s="21"/>
      <c r="AJY4" s="21"/>
      <c r="AJZ4" s="21"/>
      <c r="AKA4" s="21"/>
      <c r="AKB4" s="21"/>
      <c r="AKC4" s="21"/>
      <c r="AKD4" s="21"/>
      <c r="AKE4" s="21"/>
      <c r="AKF4" s="21"/>
      <c r="AKG4" s="21"/>
      <c r="AKH4" s="21"/>
      <c r="AKI4" s="21"/>
      <c r="AKJ4" s="21"/>
      <c r="AKK4" s="21"/>
      <c r="AKL4" s="21"/>
      <c r="AKM4" s="21"/>
      <c r="AKN4" s="21"/>
      <c r="AKO4" s="21"/>
      <c r="AKP4" s="21"/>
      <c r="AKQ4" s="21"/>
      <c r="AKR4" s="21"/>
      <c r="AKS4" s="21"/>
      <c r="AKT4" s="21"/>
      <c r="AKU4" s="21"/>
      <c r="AKV4" s="21"/>
      <c r="AKW4" s="21"/>
      <c r="AKX4" s="21"/>
      <c r="AKY4" s="21"/>
      <c r="AKZ4" s="21"/>
      <c r="ALA4" s="21"/>
      <c r="ALB4" s="21"/>
      <c r="ALC4" s="21"/>
      <c r="ALD4" s="21"/>
      <c r="ALE4" s="21"/>
      <c r="ALF4" s="21"/>
      <c r="ALG4" s="21"/>
      <c r="ALH4" s="21"/>
      <c r="ALI4" s="21"/>
      <c r="ALJ4" s="21"/>
      <c r="ALK4" s="21"/>
      <c r="ALL4" s="21"/>
      <c r="ALM4" s="21"/>
      <c r="ALN4" s="21"/>
      <c r="ALO4" s="21"/>
      <c r="ALP4" s="21"/>
      <c r="ALQ4" s="21"/>
      <c r="ALR4" s="21"/>
      <c r="ALS4" s="21"/>
      <c r="ALT4" s="21"/>
      <c r="ALU4" s="21"/>
      <c r="ALV4" s="21"/>
      <c r="ALW4" s="21"/>
      <c r="ALX4" s="21"/>
      <c r="ALY4" s="21"/>
      <c r="ALZ4" s="21"/>
      <c r="AMA4" s="21"/>
      <c r="AMB4" s="21"/>
      <c r="AMC4" s="21"/>
      <c r="AMD4" s="21"/>
      <c r="AME4" s="21"/>
      <c r="AMF4" s="21"/>
      <c r="AMG4" s="21"/>
      <c r="AMH4" s="21"/>
      <c r="AMI4" s="21"/>
      <c r="AMJ4" s="21"/>
    </row>
    <row r="5" spans="1:1210" s="28" customFormat="1" ht="24" customHeight="1">
      <c r="A5" s="203" t="s">
        <v>131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33"/>
      <c r="AL5" s="233"/>
      <c r="AM5" s="233"/>
      <c r="AN5" s="233"/>
      <c r="AO5" s="233"/>
      <c r="AP5" s="233"/>
      <c r="AQ5" s="150" t="s">
        <v>76</v>
      </c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219">
        <f>BC9+BC16+BC18+BC28+BC30+BC32+BC42+BC46+BC55+BC61+BC73+BC75+BC83+BC85+BC71+BC87+BC26</f>
        <v>8368900</v>
      </c>
      <c r="BD5" s="219"/>
      <c r="BE5" s="219"/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19"/>
      <c r="BQ5" s="219"/>
      <c r="BR5" s="219"/>
      <c r="BS5" s="219"/>
      <c r="BT5" s="219"/>
      <c r="BU5" s="149">
        <f>BC5</f>
        <v>8368900</v>
      </c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>
        <f>CH15+CH32+CH30+CH28+CH42+CH46+CH55+CH61+CH73+CH75+CH83+CH85+CH9+CH71+CH26+CH87</f>
        <v>6711165.6999999993</v>
      </c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222"/>
      <c r="CY5" s="222"/>
      <c r="CZ5" s="222"/>
      <c r="DA5" s="222"/>
      <c r="DB5" s="222"/>
      <c r="DC5" s="222"/>
      <c r="DD5" s="222"/>
      <c r="DE5" s="222"/>
      <c r="DF5" s="222"/>
      <c r="DG5" s="222"/>
      <c r="DH5" s="222"/>
      <c r="DI5" s="222"/>
      <c r="DJ5" s="222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9">
        <f>DX9+DX16+DX18+DX27+DX28+DX32+DX42+DX46+DX55+DX61+DX71+DX75+DX83+DX85+DX87</f>
        <v>6693065.6999999993</v>
      </c>
      <c r="DY5" s="149"/>
      <c r="DZ5" s="149"/>
      <c r="EA5" s="149"/>
      <c r="EB5" s="149"/>
      <c r="EC5" s="149"/>
      <c r="ED5" s="149"/>
      <c r="EE5" s="149"/>
      <c r="EF5" s="149"/>
      <c r="EG5" s="149"/>
      <c r="EH5" s="149"/>
      <c r="EI5" s="149"/>
      <c r="EJ5" s="149"/>
      <c r="EK5" s="152">
        <f>BC5-DX5</f>
        <v>1675834.3000000007</v>
      </c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4"/>
      <c r="EX5" s="152">
        <f>BU5-DX5</f>
        <v>1675834.3000000007</v>
      </c>
      <c r="EY5" s="153"/>
      <c r="EZ5" s="153"/>
      <c r="FA5" s="153"/>
      <c r="FB5" s="153"/>
      <c r="FC5" s="153"/>
      <c r="FD5" s="153"/>
      <c r="FE5" s="153"/>
      <c r="FF5" s="153"/>
      <c r="FG5" s="153"/>
      <c r="FH5" s="153"/>
      <c r="FI5" s="153"/>
      <c r="FJ5" s="154"/>
      <c r="FK5" s="23"/>
    </row>
    <row r="6" spans="1:1210" ht="23.25" customHeight="1">
      <c r="A6" s="144" t="s">
        <v>77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30"/>
      <c r="AL6" s="130"/>
      <c r="AM6" s="130"/>
      <c r="AN6" s="130"/>
      <c r="AO6" s="130"/>
      <c r="AP6" s="130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43" t="s">
        <v>91</v>
      </c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2" t="s">
        <v>91</v>
      </c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 t="s">
        <v>91</v>
      </c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2" t="s">
        <v>91</v>
      </c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52" t="s">
        <v>91</v>
      </c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4"/>
      <c r="EX6" s="190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2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  <c r="IW6" s="21"/>
      <c r="IX6" s="21"/>
      <c r="IY6" s="21"/>
      <c r="IZ6" s="21"/>
      <c r="JA6" s="21"/>
      <c r="JB6" s="21"/>
      <c r="JC6" s="21"/>
      <c r="JD6" s="21"/>
      <c r="JE6" s="21"/>
      <c r="JF6" s="21"/>
      <c r="JG6" s="21"/>
      <c r="JH6" s="21"/>
      <c r="JI6" s="21"/>
      <c r="JJ6" s="21"/>
      <c r="JK6" s="21"/>
      <c r="JL6" s="21"/>
      <c r="JM6" s="21"/>
      <c r="JN6" s="21"/>
      <c r="JO6" s="21"/>
      <c r="JP6" s="21"/>
      <c r="JQ6" s="21"/>
      <c r="JR6" s="21"/>
      <c r="JS6" s="21"/>
      <c r="JT6" s="21"/>
      <c r="JU6" s="21"/>
      <c r="JV6" s="21"/>
      <c r="JW6" s="21"/>
      <c r="JX6" s="21"/>
      <c r="JY6" s="21"/>
      <c r="JZ6" s="21"/>
      <c r="KA6" s="21"/>
      <c r="KB6" s="21"/>
      <c r="KC6" s="21"/>
      <c r="KD6" s="21"/>
      <c r="KE6" s="21"/>
      <c r="KF6" s="21"/>
      <c r="KG6" s="21"/>
      <c r="KH6" s="21"/>
      <c r="KI6" s="21"/>
      <c r="KJ6" s="21"/>
      <c r="KK6" s="21"/>
      <c r="KL6" s="21"/>
      <c r="KM6" s="21"/>
      <c r="KN6" s="21"/>
      <c r="KO6" s="21"/>
      <c r="KP6" s="21"/>
      <c r="KQ6" s="21"/>
      <c r="KR6" s="21"/>
      <c r="KS6" s="21"/>
      <c r="KT6" s="21"/>
      <c r="KU6" s="21"/>
      <c r="KV6" s="21"/>
      <c r="KW6" s="21"/>
      <c r="KX6" s="21"/>
      <c r="KY6" s="21"/>
      <c r="KZ6" s="21"/>
      <c r="LA6" s="21"/>
      <c r="LB6" s="21"/>
      <c r="LC6" s="21"/>
      <c r="LD6" s="21"/>
      <c r="LE6" s="21"/>
      <c r="LF6" s="21"/>
      <c r="LG6" s="21"/>
      <c r="LH6" s="21"/>
      <c r="LI6" s="21"/>
      <c r="LJ6" s="21"/>
      <c r="LK6" s="21"/>
      <c r="LL6" s="21"/>
      <c r="LM6" s="21"/>
      <c r="LN6" s="21"/>
      <c r="LO6" s="21"/>
      <c r="LP6" s="21"/>
      <c r="LQ6" s="21"/>
      <c r="LR6" s="21"/>
      <c r="LS6" s="21"/>
      <c r="LT6" s="21"/>
      <c r="LU6" s="21"/>
      <c r="LV6" s="21"/>
      <c r="LW6" s="21"/>
      <c r="LX6" s="21"/>
      <c r="LY6" s="21"/>
      <c r="LZ6" s="21"/>
      <c r="MA6" s="21"/>
      <c r="MB6" s="21"/>
      <c r="MC6" s="21"/>
      <c r="MD6" s="21"/>
      <c r="ME6" s="21"/>
      <c r="MF6" s="21"/>
      <c r="MG6" s="21"/>
      <c r="MH6" s="21"/>
      <c r="MI6" s="21"/>
      <c r="MJ6" s="21"/>
      <c r="MK6" s="21"/>
      <c r="ML6" s="21"/>
      <c r="MM6" s="21"/>
      <c r="MN6" s="21"/>
      <c r="MO6" s="21"/>
      <c r="MP6" s="21"/>
      <c r="MQ6" s="21"/>
      <c r="MR6" s="21"/>
      <c r="MS6" s="21"/>
      <c r="MT6" s="21"/>
      <c r="MU6" s="21"/>
      <c r="MV6" s="21"/>
      <c r="MW6" s="21"/>
      <c r="MX6" s="21"/>
      <c r="MY6" s="21"/>
      <c r="MZ6" s="21"/>
      <c r="NA6" s="21"/>
      <c r="NB6" s="21"/>
      <c r="NC6" s="21"/>
      <c r="ND6" s="21"/>
      <c r="NE6" s="21"/>
      <c r="NF6" s="21"/>
      <c r="NG6" s="21"/>
      <c r="NH6" s="21"/>
      <c r="NI6" s="21"/>
      <c r="NJ6" s="21"/>
      <c r="NK6" s="21"/>
      <c r="NL6" s="21"/>
      <c r="NM6" s="21"/>
      <c r="NN6" s="21"/>
      <c r="NO6" s="21"/>
      <c r="NP6" s="21"/>
      <c r="NQ6" s="21"/>
      <c r="NR6" s="21"/>
      <c r="NS6" s="21"/>
      <c r="NT6" s="21"/>
      <c r="NU6" s="21"/>
      <c r="NV6" s="21"/>
      <c r="NW6" s="21"/>
      <c r="NX6" s="21"/>
      <c r="NY6" s="21"/>
      <c r="NZ6" s="21"/>
      <c r="OA6" s="21"/>
      <c r="OB6" s="21"/>
      <c r="OC6" s="21"/>
      <c r="OD6" s="21"/>
      <c r="OE6" s="21"/>
      <c r="OF6" s="21"/>
      <c r="OG6" s="21"/>
      <c r="OH6" s="21"/>
      <c r="OI6" s="21"/>
      <c r="OJ6" s="21"/>
      <c r="OK6" s="21"/>
      <c r="OL6" s="21"/>
      <c r="OM6" s="21"/>
      <c r="ON6" s="21"/>
      <c r="OO6" s="21"/>
      <c r="OP6" s="21"/>
      <c r="OQ6" s="21"/>
      <c r="OR6" s="21"/>
      <c r="OS6" s="21"/>
      <c r="OT6" s="21"/>
      <c r="OU6" s="21"/>
      <c r="OV6" s="21"/>
      <c r="OW6" s="21"/>
      <c r="OX6" s="21"/>
      <c r="OY6" s="21"/>
      <c r="OZ6" s="21"/>
      <c r="PA6" s="21"/>
      <c r="PB6" s="21"/>
      <c r="PC6" s="21"/>
      <c r="PD6" s="21"/>
      <c r="PE6" s="21"/>
      <c r="PF6" s="21"/>
      <c r="PG6" s="21"/>
      <c r="PH6" s="21"/>
      <c r="PI6" s="21"/>
      <c r="PJ6" s="21"/>
      <c r="PK6" s="21"/>
      <c r="PL6" s="21"/>
      <c r="PM6" s="21"/>
      <c r="PN6" s="21"/>
      <c r="PO6" s="21"/>
      <c r="PP6" s="21"/>
      <c r="PQ6" s="21"/>
      <c r="PR6" s="21"/>
      <c r="PS6" s="21"/>
      <c r="PT6" s="21"/>
      <c r="PU6" s="21"/>
      <c r="PV6" s="21"/>
      <c r="PW6" s="21"/>
      <c r="PX6" s="21"/>
      <c r="PY6" s="21"/>
      <c r="PZ6" s="21"/>
      <c r="QA6" s="21"/>
      <c r="QB6" s="21"/>
      <c r="QC6" s="21"/>
      <c r="QD6" s="21"/>
      <c r="QE6" s="21"/>
      <c r="QF6" s="21"/>
      <c r="QG6" s="21"/>
      <c r="QH6" s="21"/>
      <c r="QI6" s="21"/>
      <c r="QJ6" s="21"/>
      <c r="QK6" s="21"/>
      <c r="QL6" s="21"/>
      <c r="QM6" s="21"/>
      <c r="QN6" s="21"/>
      <c r="QO6" s="21"/>
      <c r="QP6" s="21"/>
      <c r="QQ6" s="21"/>
      <c r="QR6" s="21"/>
      <c r="QS6" s="21"/>
      <c r="QT6" s="21"/>
      <c r="QU6" s="21"/>
      <c r="QV6" s="21"/>
      <c r="QW6" s="21"/>
      <c r="QX6" s="21"/>
      <c r="QY6" s="21"/>
      <c r="QZ6" s="21"/>
      <c r="RA6" s="21"/>
      <c r="RB6" s="21"/>
      <c r="RC6" s="21"/>
      <c r="RD6" s="21"/>
      <c r="RE6" s="21"/>
      <c r="RF6" s="21"/>
      <c r="RG6" s="21"/>
      <c r="RH6" s="21"/>
      <c r="RI6" s="21"/>
      <c r="RJ6" s="21"/>
      <c r="RK6" s="21"/>
      <c r="RL6" s="21"/>
      <c r="RM6" s="21"/>
      <c r="RN6" s="21"/>
      <c r="RO6" s="21"/>
      <c r="RP6" s="21"/>
      <c r="RQ6" s="21"/>
      <c r="RR6" s="21"/>
      <c r="RS6" s="21"/>
      <c r="RT6" s="21"/>
      <c r="RU6" s="21"/>
      <c r="RV6" s="21"/>
      <c r="RW6" s="21"/>
      <c r="RX6" s="21"/>
      <c r="RY6" s="21"/>
      <c r="RZ6" s="21"/>
      <c r="SA6" s="21"/>
      <c r="SB6" s="21"/>
      <c r="SC6" s="21"/>
      <c r="SD6" s="21"/>
      <c r="SE6" s="21"/>
      <c r="SF6" s="21"/>
      <c r="SG6" s="21"/>
      <c r="SH6" s="21"/>
      <c r="SI6" s="21"/>
      <c r="SJ6" s="21"/>
      <c r="SK6" s="21"/>
      <c r="SL6" s="21"/>
      <c r="SM6" s="21"/>
      <c r="SN6" s="21"/>
      <c r="SO6" s="21"/>
      <c r="SP6" s="21"/>
      <c r="SQ6" s="21"/>
      <c r="SR6" s="21"/>
      <c r="SS6" s="21"/>
      <c r="ST6" s="21"/>
      <c r="SU6" s="21"/>
      <c r="SV6" s="21"/>
      <c r="SW6" s="21"/>
      <c r="SX6" s="21"/>
      <c r="SY6" s="21"/>
      <c r="SZ6" s="21"/>
      <c r="TA6" s="21"/>
      <c r="TB6" s="21"/>
      <c r="TC6" s="21"/>
      <c r="TD6" s="21"/>
      <c r="TE6" s="21"/>
      <c r="TF6" s="21"/>
      <c r="TG6" s="21"/>
      <c r="TH6" s="21"/>
      <c r="TI6" s="21"/>
      <c r="TJ6" s="21"/>
      <c r="TK6" s="21"/>
      <c r="TL6" s="21"/>
      <c r="TM6" s="21"/>
      <c r="TN6" s="21"/>
      <c r="TO6" s="21"/>
      <c r="TP6" s="21"/>
      <c r="TQ6" s="21"/>
      <c r="TR6" s="21"/>
      <c r="TS6" s="21"/>
      <c r="TT6" s="21"/>
      <c r="TU6" s="21"/>
      <c r="TV6" s="21"/>
      <c r="TW6" s="21"/>
      <c r="TX6" s="21"/>
      <c r="TY6" s="21"/>
      <c r="TZ6" s="21"/>
      <c r="UA6" s="21"/>
      <c r="UB6" s="21"/>
      <c r="UC6" s="21"/>
      <c r="UD6" s="21"/>
      <c r="UE6" s="21"/>
      <c r="UF6" s="21"/>
      <c r="UG6" s="21"/>
      <c r="UH6" s="21"/>
      <c r="UI6" s="21"/>
      <c r="UJ6" s="21"/>
      <c r="UK6" s="21"/>
      <c r="UL6" s="21"/>
      <c r="UM6" s="21"/>
      <c r="UN6" s="21"/>
      <c r="UO6" s="21"/>
      <c r="UP6" s="21"/>
      <c r="UQ6" s="21"/>
      <c r="UR6" s="21"/>
      <c r="US6" s="21"/>
      <c r="UT6" s="21"/>
      <c r="UU6" s="21"/>
      <c r="UV6" s="21"/>
      <c r="UW6" s="21"/>
      <c r="UX6" s="21"/>
      <c r="UY6" s="21"/>
      <c r="UZ6" s="21"/>
      <c r="VA6" s="21"/>
      <c r="VB6" s="21"/>
      <c r="VC6" s="21"/>
      <c r="VD6" s="21"/>
      <c r="VE6" s="21"/>
      <c r="VF6" s="21"/>
      <c r="VG6" s="21"/>
      <c r="VH6" s="21"/>
      <c r="VI6" s="21"/>
      <c r="VJ6" s="21"/>
      <c r="VK6" s="21"/>
      <c r="VL6" s="21"/>
      <c r="VM6" s="21"/>
      <c r="VN6" s="21"/>
      <c r="VO6" s="21"/>
      <c r="VP6" s="21"/>
      <c r="VQ6" s="21"/>
      <c r="VR6" s="21"/>
      <c r="VS6" s="21"/>
      <c r="VT6" s="21"/>
      <c r="VU6" s="21"/>
      <c r="VV6" s="21"/>
      <c r="VW6" s="21"/>
      <c r="VX6" s="21"/>
      <c r="VY6" s="21"/>
      <c r="VZ6" s="21"/>
      <c r="WA6" s="21"/>
      <c r="WB6" s="21"/>
      <c r="WC6" s="21"/>
      <c r="WD6" s="21"/>
      <c r="WE6" s="21"/>
      <c r="WF6" s="21"/>
      <c r="WG6" s="21"/>
      <c r="WH6" s="21"/>
      <c r="WI6" s="21"/>
      <c r="WJ6" s="21"/>
      <c r="WK6" s="21"/>
      <c r="WL6" s="21"/>
      <c r="WM6" s="21"/>
      <c r="WN6" s="21"/>
      <c r="WO6" s="21"/>
      <c r="WP6" s="21"/>
      <c r="WQ6" s="21"/>
      <c r="WR6" s="21"/>
      <c r="WS6" s="21"/>
      <c r="WT6" s="21"/>
      <c r="WU6" s="21"/>
      <c r="WV6" s="21"/>
      <c r="WW6" s="21"/>
      <c r="WX6" s="21"/>
      <c r="WY6" s="21"/>
      <c r="WZ6" s="21"/>
      <c r="XA6" s="21"/>
      <c r="XB6" s="21"/>
      <c r="XC6" s="21"/>
      <c r="XD6" s="21"/>
      <c r="XE6" s="21"/>
      <c r="XF6" s="21"/>
      <c r="XG6" s="21"/>
      <c r="XH6" s="21"/>
      <c r="XI6" s="21"/>
      <c r="XJ6" s="21"/>
      <c r="XK6" s="21"/>
      <c r="XL6" s="21"/>
      <c r="XM6" s="21"/>
      <c r="XN6" s="21"/>
      <c r="XO6" s="21"/>
      <c r="XP6" s="21"/>
      <c r="XQ6" s="21"/>
      <c r="XR6" s="21"/>
      <c r="XS6" s="21"/>
      <c r="XT6" s="21"/>
      <c r="XU6" s="21"/>
      <c r="XV6" s="21"/>
      <c r="XW6" s="21"/>
      <c r="XX6" s="21"/>
      <c r="XY6" s="21"/>
      <c r="XZ6" s="21"/>
      <c r="YA6" s="21"/>
      <c r="YB6" s="21"/>
      <c r="YC6" s="21"/>
      <c r="YD6" s="21"/>
      <c r="YE6" s="21"/>
      <c r="YF6" s="21"/>
      <c r="YG6" s="21"/>
      <c r="YH6" s="21"/>
      <c r="YI6" s="21"/>
      <c r="YJ6" s="21"/>
      <c r="YK6" s="21"/>
      <c r="YL6" s="21"/>
      <c r="YM6" s="21"/>
      <c r="YN6" s="21"/>
      <c r="YO6" s="21"/>
      <c r="YP6" s="21"/>
      <c r="YQ6" s="21"/>
      <c r="YR6" s="21"/>
      <c r="YS6" s="21"/>
      <c r="YT6" s="21"/>
      <c r="YU6" s="21"/>
      <c r="YV6" s="21"/>
      <c r="YW6" s="21"/>
      <c r="YX6" s="21"/>
      <c r="YY6" s="21"/>
      <c r="YZ6" s="21"/>
      <c r="ZA6" s="21"/>
      <c r="ZB6" s="21"/>
      <c r="ZC6" s="21"/>
      <c r="ZD6" s="21"/>
      <c r="ZE6" s="21"/>
      <c r="ZF6" s="21"/>
      <c r="ZG6" s="21"/>
      <c r="ZH6" s="21"/>
      <c r="ZI6" s="21"/>
      <c r="ZJ6" s="21"/>
      <c r="ZK6" s="21"/>
      <c r="ZL6" s="21"/>
      <c r="ZM6" s="21"/>
      <c r="ZN6" s="21"/>
      <c r="ZO6" s="21"/>
      <c r="ZP6" s="21"/>
      <c r="ZQ6" s="21"/>
      <c r="ZR6" s="21"/>
      <c r="ZS6" s="21"/>
      <c r="ZT6" s="21"/>
      <c r="ZU6" s="21"/>
      <c r="ZV6" s="21"/>
      <c r="ZW6" s="21"/>
      <c r="ZX6" s="21"/>
      <c r="ZY6" s="21"/>
      <c r="ZZ6" s="21"/>
      <c r="AAA6" s="21"/>
      <c r="AAB6" s="21"/>
      <c r="AAC6" s="21"/>
      <c r="AAD6" s="21"/>
      <c r="AAE6" s="21"/>
      <c r="AAF6" s="21"/>
      <c r="AAG6" s="21"/>
      <c r="AAH6" s="21"/>
      <c r="AAI6" s="21"/>
      <c r="AAJ6" s="21"/>
      <c r="AAK6" s="21"/>
      <c r="AAL6" s="21"/>
      <c r="AAM6" s="21"/>
      <c r="AAN6" s="21"/>
      <c r="AAO6" s="21"/>
      <c r="AAP6" s="21"/>
      <c r="AAQ6" s="21"/>
      <c r="AAR6" s="21"/>
      <c r="AAS6" s="21"/>
      <c r="AAT6" s="21"/>
      <c r="AAU6" s="21"/>
      <c r="AAV6" s="21"/>
      <c r="AAW6" s="21"/>
      <c r="AAX6" s="21"/>
      <c r="AAY6" s="21"/>
      <c r="AAZ6" s="21"/>
      <c r="ABA6" s="21"/>
      <c r="ABB6" s="21"/>
      <c r="ABC6" s="21"/>
      <c r="ABD6" s="21"/>
      <c r="ABE6" s="21"/>
      <c r="ABF6" s="21"/>
      <c r="ABG6" s="21"/>
      <c r="ABH6" s="21"/>
      <c r="ABI6" s="21"/>
      <c r="ABJ6" s="21"/>
      <c r="ABK6" s="21"/>
      <c r="ABL6" s="21"/>
      <c r="ABM6" s="21"/>
      <c r="ABN6" s="21"/>
      <c r="ABO6" s="21"/>
      <c r="ABP6" s="21"/>
      <c r="ABQ6" s="21"/>
      <c r="ABR6" s="21"/>
      <c r="ABS6" s="21"/>
      <c r="ABT6" s="21"/>
      <c r="ABU6" s="21"/>
      <c r="ABV6" s="21"/>
      <c r="ABW6" s="21"/>
      <c r="ABX6" s="21"/>
      <c r="ABY6" s="21"/>
      <c r="ABZ6" s="21"/>
      <c r="ACA6" s="21"/>
      <c r="ACB6" s="21"/>
      <c r="ACC6" s="21"/>
      <c r="ACD6" s="21"/>
      <c r="ACE6" s="21"/>
      <c r="ACF6" s="21"/>
      <c r="ACG6" s="21"/>
      <c r="ACH6" s="21"/>
      <c r="ACI6" s="21"/>
      <c r="ACJ6" s="21"/>
      <c r="ACK6" s="21"/>
      <c r="ACL6" s="21"/>
      <c r="ACM6" s="21"/>
      <c r="ACN6" s="21"/>
      <c r="ACO6" s="21"/>
      <c r="ACP6" s="21"/>
      <c r="ACQ6" s="21"/>
      <c r="ACR6" s="21"/>
      <c r="ACS6" s="21"/>
      <c r="ACT6" s="21"/>
      <c r="ACU6" s="21"/>
      <c r="ACV6" s="21"/>
      <c r="ACW6" s="21"/>
      <c r="ACX6" s="21"/>
      <c r="ACY6" s="21"/>
      <c r="ACZ6" s="21"/>
      <c r="ADA6" s="21"/>
      <c r="ADB6" s="21"/>
      <c r="ADC6" s="21"/>
      <c r="ADD6" s="21"/>
      <c r="ADE6" s="21"/>
      <c r="ADF6" s="21"/>
      <c r="ADG6" s="21"/>
      <c r="ADH6" s="21"/>
      <c r="ADI6" s="21"/>
      <c r="ADJ6" s="21"/>
      <c r="ADK6" s="21"/>
      <c r="ADL6" s="21"/>
      <c r="ADM6" s="21"/>
      <c r="ADN6" s="21"/>
      <c r="ADO6" s="21"/>
      <c r="ADP6" s="21"/>
      <c r="ADQ6" s="21"/>
      <c r="ADR6" s="21"/>
      <c r="ADS6" s="21"/>
      <c r="ADT6" s="21"/>
      <c r="ADU6" s="21"/>
      <c r="ADV6" s="21"/>
      <c r="ADW6" s="21"/>
      <c r="ADX6" s="21"/>
      <c r="ADY6" s="21"/>
      <c r="ADZ6" s="21"/>
      <c r="AEA6" s="21"/>
      <c r="AEB6" s="21"/>
      <c r="AEC6" s="21"/>
      <c r="AED6" s="21"/>
      <c r="AEE6" s="21"/>
      <c r="AEF6" s="21"/>
      <c r="AEG6" s="21"/>
      <c r="AEH6" s="21"/>
      <c r="AEI6" s="21"/>
      <c r="AEJ6" s="21"/>
      <c r="AEK6" s="21"/>
      <c r="AEL6" s="21"/>
      <c r="AEM6" s="21"/>
      <c r="AEN6" s="21"/>
      <c r="AEO6" s="21"/>
      <c r="AEP6" s="21"/>
      <c r="AEQ6" s="21"/>
      <c r="AER6" s="21"/>
      <c r="AES6" s="21"/>
      <c r="AET6" s="21"/>
      <c r="AEU6" s="21"/>
      <c r="AEV6" s="21"/>
      <c r="AEW6" s="21"/>
      <c r="AEX6" s="21"/>
      <c r="AEY6" s="21"/>
      <c r="AEZ6" s="21"/>
      <c r="AFA6" s="21"/>
      <c r="AFB6" s="21"/>
      <c r="AFC6" s="21"/>
      <c r="AFD6" s="21"/>
      <c r="AFE6" s="21"/>
      <c r="AFF6" s="21"/>
      <c r="AFG6" s="21"/>
      <c r="AFH6" s="21"/>
      <c r="AFI6" s="21"/>
      <c r="AFJ6" s="21"/>
      <c r="AFK6" s="21"/>
      <c r="AFL6" s="21"/>
      <c r="AFM6" s="21"/>
      <c r="AFN6" s="21"/>
      <c r="AFO6" s="21"/>
      <c r="AFP6" s="21"/>
      <c r="AFQ6" s="21"/>
      <c r="AFR6" s="21"/>
      <c r="AFS6" s="21"/>
      <c r="AFT6" s="21"/>
      <c r="AFU6" s="21"/>
      <c r="AFV6" s="21"/>
      <c r="AFW6" s="21"/>
      <c r="AFX6" s="21"/>
      <c r="AFY6" s="21"/>
      <c r="AFZ6" s="21"/>
      <c r="AGA6" s="21"/>
      <c r="AGB6" s="21"/>
      <c r="AGC6" s="21"/>
      <c r="AGD6" s="21"/>
      <c r="AGE6" s="21"/>
      <c r="AGF6" s="21"/>
      <c r="AGG6" s="21"/>
      <c r="AGH6" s="21"/>
      <c r="AGI6" s="21"/>
      <c r="AGJ6" s="21"/>
      <c r="AGK6" s="21"/>
      <c r="AGL6" s="21"/>
      <c r="AGM6" s="21"/>
      <c r="AGN6" s="21"/>
      <c r="AGO6" s="21"/>
      <c r="AGP6" s="21"/>
      <c r="AGQ6" s="21"/>
      <c r="AGR6" s="21"/>
      <c r="AGS6" s="21"/>
      <c r="AGT6" s="21"/>
      <c r="AGU6" s="21"/>
      <c r="AGV6" s="21"/>
      <c r="AGW6" s="21"/>
      <c r="AGX6" s="21"/>
      <c r="AGY6" s="21"/>
      <c r="AGZ6" s="21"/>
      <c r="AHA6" s="21"/>
      <c r="AHB6" s="21"/>
      <c r="AHC6" s="21"/>
      <c r="AHD6" s="21"/>
      <c r="AHE6" s="21"/>
      <c r="AHF6" s="21"/>
      <c r="AHG6" s="21"/>
      <c r="AHH6" s="21"/>
      <c r="AHI6" s="21"/>
      <c r="AHJ6" s="21"/>
      <c r="AHK6" s="21"/>
      <c r="AHL6" s="21"/>
      <c r="AHM6" s="21"/>
      <c r="AHN6" s="21"/>
      <c r="AHO6" s="21"/>
      <c r="AHP6" s="21"/>
      <c r="AHQ6" s="21"/>
      <c r="AHR6" s="21"/>
      <c r="AHS6" s="21"/>
      <c r="AHT6" s="21"/>
      <c r="AHU6" s="21"/>
      <c r="AHV6" s="21"/>
      <c r="AHW6" s="21"/>
      <c r="AHX6" s="21"/>
      <c r="AHY6" s="21"/>
      <c r="AHZ6" s="21"/>
      <c r="AIA6" s="21"/>
      <c r="AIB6" s="21"/>
      <c r="AIC6" s="21"/>
      <c r="AID6" s="21"/>
      <c r="AIE6" s="21"/>
      <c r="AIF6" s="21"/>
      <c r="AIG6" s="21"/>
      <c r="AIH6" s="21"/>
      <c r="AII6" s="21"/>
      <c r="AIJ6" s="21"/>
      <c r="AIK6" s="21"/>
      <c r="AIL6" s="21"/>
      <c r="AIM6" s="21"/>
      <c r="AIN6" s="21"/>
      <c r="AIO6" s="21"/>
      <c r="AIP6" s="21"/>
      <c r="AIQ6" s="21"/>
      <c r="AIR6" s="21"/>
      <c r="AIS6" s="21"/>
      <c r="AIT6" s="21"/>
      <c r="AIU6" s="21"/>
      <c r="AIV6" s="21"/>
      <c r="AIW6" s="21"/>
      <c r="AIX6" s="21"/>
      <c r="AIY6" s="21"/>
      <c r="AIZ6" s="21"/>
      <c r="AJA6" s="21"/>
      <c r="AJB6" s="21"/>
      <c r="AJC6" s="21"/>
      <c r="AJD6" s="21"/>
      <c r="AJE6" s="21"/>
      <c r="AJF6" s="21"/>
      <c r="AJG6" s="21"/>
      <c r="AJH6" s="21"/>
      <c r="AJI6" s="21"/>
      <c r="AJJ6" s="21"/>
      <c r="AJK6" s="21"/>
      <c r="AJL6" s="21"/>
      <c r="AJM6" s="21"/>
      <c r="AJN6" s="21"/>
      <c r="AJO6" s="21"/>
      <c r="AJP6" s="21"/>
      <c r="AJQ6" s="21"/>
      <c r="AJR6" s="21"/>
      <c r="AJS6" s="21"/>
      <c r="AJT6" s="21"/>
      <c r="AJU6" s="21"/>
      <c r="AJV6" s="21"/>
      <c r="AJW6" s="21"/>
      <c r="AJX6" s="21"/>
      <c r="AJY6" s="21"/>
      <c r="AJZ6" s="21"/>
      <c r="AKA6" s="21"/>
      <c r="AKB6" s="21"/>
      <c r="AKC6" s="21"/>
      <c r="AKD6" s="21"/>
      <c r="AKE6" s="21"/>
      <c r="AKF6" s="21"/>
      <c r="AKG6" s="21"/>
      <c r="AKH6" s="21"/>
      <c r="AKI6" s="21"/>
      <c r="AKJ6" s="21"/>
      <c r="AKK6" s="21"/>
      <c r="AKL6" s="21"/>
      <c r="AKM6" s="21"/>
      <c r="AKN6" s="21"/>
      <c r="AKO6" s="21"/>
      <c r="AKP6" s="21"/>
      <c r="AKQ6" s="21"/>
      <c r="AKR6" s="21"/>
      <c r="AKS6" s="21"/>
      <c r="AKT6" s="21"/>
      <c r="AKU6" s="21"/>
      <c r="AKV6" s="21"/>
      <c r="AKW6" s="21"/>
      <c r="AKX6" s="21"/>
      <c r="AKY6" s="21"/>
      <c r="AKZ6" s="21"/>
      <c r="ALA6" s="21"/>
      <c r="ALB6" s="21"/>
      <c r="ALC6" s="21"/>
      <c r="ALD6" s="21"/>
      <c r="ALE6" s="21"/>
      <c r="ALF6" s="21"/>
      <c r="ALG6" s="21"/>
      <c r="ALH6" s="21"/>
      <c r="ALI6" s="21"/>
      <c r="ALJ6" s="21"/>
      <c r="ALK6" s="21"/>
      <c r="ALL6" s="21"/>
      <c r="ALM6" s="21"/>
      <c r="ALN6" s="21"/>
      <c r="ALO6" s="21"/>
      <c r="ALP6" s="21"/>
      <c r="ALQ6" s="21"/>
      <c r="ALR6" s="21"/>
      <c r="ALS6" s="21"/>
      <c r="ALT6" s="21"/>
      <c r="ALU6" s="21"/>
      <c r="ALV6" s="21"/>
      <c r="ALW6" s="21"/>
      <c r="ALX6" s="21"/>
      <c r="ALY6" s="21"/>
      <c r="ALZ6" s="21"/>
      <c r="AMA6" s="21"/>
      <c r="AMB6" s="21"/>
      <c r="AMC6" s="21"/>
      <c r="AMD6" s="21"/>
      <c r="AME6" s="21"/>
      <c r="AMF6" s="21"/>
      <c r="AMG6" s="21"/>
      <c r="AMH6" s="21"/>
      <c r="AMI6" s="21"/>
      <c r="AMJ6" s="21"/>
    </row>
    <row r="7" spans="1:1210" s="28" customFormat="1" ht="22.5" customHeight="1">
      <c r="A7" s="203" t="s">
        <v>132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151"/>
      <c r="AL7" s="151"/>
      <c r="AM7" s="151"/>
      <c r="AN7" s="151"/>
      <c r="AO7" s="151"/>
      <c r="AP7" s="151"/>
      <c r="AQ7" s="150" t="s">
        <v>85</v>
      </c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219">
        <f>BC9+BC15+BC28+BC26+BC32</f>
        <v>3691000</v>
      </c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149">
        <f>BC7</f>
        <v>3691000</v>
      </c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>
        <f>CH9+CH15+CH32+CH26+CH28</f>
        <v>3137484.37</v>
      </c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9">
        <f t="shared" ref="DX7:DX8" si="0">CH7</f>
        <v>3137484.37</v>
      </c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52">
        <f t="shared" ref="EK7:EK8" si="1">BC7-CH7</f>
        <v>553515.62999999989</v>
      </c>
      <c r="EL7" s="153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4"/>
      <c r="EX7" s="152">
        <f t="shared" ref="EX7:EX12" si="2">BU7-DX7</f>
        <v>553515.62999999989</v>
      </c>
      <c r="EY7" s="153"/>
      <c r="EZ7" s="153"/>
      <c r="FA7" s="153"/>
      <c r="FB7" s="153"/>
      <c r="FC7" s="153"/>
      <c r="FD7" s="153"/>
      <c r="FE7" s="153"/>
      <c r="FF7" s="153"/>
      <c r="FG7" s="153"/>
      <c r="FH7" s="153"/>
      <c r="FI7" s="153"/>
      <c r="FJ7" s="154"/>
      <c r="FK7" s="23"/>
    </row>
    <row r="8" spans="1:1210" s="23" customFormat="1" ht="33.75" customHeight="1">
      <c r="A8" s="203" t="s">
        <v>208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151"/>
      <c r="AL8" s="151"/>
      <c r="AM8" s="151"/>
      <c r="AN8" s="151"/>
      <c r="AO8" s="151"/>
      <c r="AP8" s="151"/>
      <c r="AQ8" s="150" t="s">
        <v>85</v>
      </c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49">
        <f>BC9+BC18+BC42+BC37</f>
        <v>3250300</v>
      </c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>
        <f>BC8</f>
        <v>3250300</v>
      </c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>
        <f>CH9+CH18+CH42+CH37</f>
        <v>2815285.0300000003</v>
      </c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223"/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DK8" s="177"/>
      <c r="DL8" s="151"/>
      <c r="DM8" s="151"/>
      <c r="DN8" s="151"/>
      <c r="DO8" s="151"/>
      <c r="DP8" s="151"/>
      <c r="DQ8" s="151"/>
      <c r="DR8" s="151"/>
      <c r="DS8" s="151"/>
      <c r="DT8" s="151"/>
      <c r="DU8" s="151"/>
      <c r="DV8" s="151"/>
      <c r="DW8" s="151"/>
      <c r="DX8" s="149">
        <f t="shared" si="0"/>
        <v>2815285.0300000003</v>
      </c>
      <c r="DY8" s="149"/>
      <c r="DZ8" s="149"/>
      <c r="EA8" s="149"/>
      <c r="EB8" s="149"/>
      <c r="EC8" s="149"/>
      <c r="ED8" s="149"/>
      <c r="EE8" s="149"/>
      <c r="EF8" s="149"/>
      <c r="EG8" s="149"/>
      <c r="EH8" s="149"/>
      <c r="EI8" s="149"/>
      <c r="EJ8" s="149"/>
      <c r="EK8" s="152">
        <f t="shared" si="1"/>
        <v>435014.96999999974</v>
      </c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4"/>
      <c r="EX8" s="152">
        <f t="shared" si="2"/>
        <v>435014.96999999974</v>
      </c>
      <c r="EY8" s="153"/>
      <c r="EZ8" s="153"/>
      <c r="FA8" s="153"/>
      <c r="FB8" s="153"/>
      <c r="FC8" s="153"/>
      <c r="FD8" s="153"/>
      <c r="FE8" s="153"/>
      <c r="FF8" s="153"/>
      <c r="FG8" s="153"/>
      <c r="FH8" s="153"/>
      <c r="FI8" s="153"/>
      <c r="FJ8" s="154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  <c r="IX8" s="28"/>
      <c r="IY8" s="28"/>
      <c r="IZ8" s="28"/>
      <c r="JA8" s="28"/>
      <c r="JB8" s="28"/>
      <c r="JC8" s="28"/>
      <c r="JD8" s="28"/>
      <c r="JE8" s="28"/>
      <c r="JF8" s="28"/>
      <c r="JG8" s="28"/>
      <c r="JH8" s="28"/>
      <c r="JI8" s="28"/>
      <c r="JJ8" s="28"/>
      <c r="JK8" s="28"/>
      <c r="JL8" s="28"/>
      <c r="JM8" s="28"/>
      <c r="JN8" s="28"/>
      <c r="JO8" s="28"/>
      <c r="JP8" s="28"/>
      <c r="JQ8" s="28"/>
      <c r="JR8" s="28"/>
      <c r="JS8" s="28"/>
      <c r="JT8" s="28"/>
      <c r="JU8" s="28"/>
      <c r="JV8" s="28"/>
      <c r="JW8" s="28"/>
      <c r="JX8" s="28"/>
      <c r="JY8" s="28"/>
      <c r="JZ8" s="28"/>
      <c r="KA8" s="28"/>
      <c r="KB8" s="28"/>
      <c r="KC8" s="28"/>
      <c r="KD8" s="28"/>
      <c r="KE8" s="28"/>
      <c r="KF8" s="28"/>
      <c r="KG8" s="28"/>
      <c r="KH8" s="28"/>
      <c r="KI8" s="28"/>
      <c r="KJ8" s="28"/>
      <c r="KK8" s="28"/>
      <c r="KL8" s="28"/>
      <c r="KM8" s="28"/>
      <c r="KN8" s="28"/>
      <c r="KO8" s="28"/>
      <c r="KP8" s="28"/>
      <c r="KQ8" s="28"/>
      <c r="KR8" s="28"/>
      <c r="KS8" s="28"/>
      <c r="KT8" s="28"/>
      <c r="KU8" s="28"/>
      <c r="KV8" s="28"/>
      <c r="KW8" s="28"/>
      <c r="KX8" s="28"/>
      <c r="KY8" s="28"/>
      <c r="KZ8" s="28"/>
      <c r="LA8" s="28"/>
      <c r="LB8" s="28"/>
      <c r="LC8" s="28"/>
      <c r="LD8" s="28"/>
      <c r="LE8" s="28"/>
      <c r="LF8" s="28"/>
      <c r="LG8" s="28"/>
      <c r="LH8" s="28"/>
      <c r="LI8" s="28"/>
      <c r="LJ8" s="28"/>
      <c r="LK8" s="28"/>
      <c r="LL8" s="28"/>
      <c r="LM8" s="28"/>
      <c r="LN8" s="28"/>
      <c r="LO8" s="28"/>
      <c r="LP8" s="28"/>
      <c r="LQ8" s="28"/>
      <c r="LR8" s="28"/>
      <c r="LS8" s="28"/>
      <c r="LT8" s="28"/>
      <c r="LU8" s="28"/>
      <c r="LV8" s="28"/>
      <c r="LW8" s="28"/>
      <c r="LX8" s="28"/>
      <c r="LY8" s="28"/>
      <c r="LZ8" s="28"/>
      <c r="MA8" s="28"/>
      <c r="MB8" s="28"/>
      <c r="MC8" s="28"/>
      <c r="MD8" s="28"/>
      <c r="ME8" s="28"/>
      <c r="MF8" s="28"/>
      <c r="MG8" s="28"/>
      <c r="MH8" s="28"/>
      <c r="MI8" s="28"/>
      <c r="MJ8" s="28"/>
      <c r="MK8" s="28"/>
      <c r="ML8" s="28"/>
      <c r="MM8" s="28"/>
      <c r="MN8" s="28"/>
      <c r="MO8" s="28"/>
      <c r="MP8" s="28"/>
      <c r="MQ8" s="28"/>
      <c r="MR8" s="28"/>
      <c r="MS8" s="28"/>
      <c r="MT8" s="28"/>
      <c r="MU8" s="28"/>
      <c r="MV8" s="28"/>
      <c r="MW8" s="28"/>
      <c r="MX8" s="28"/>
      <c r="MY8" s="28"/>
      <c r="MZ8" s="28"/>
      <c r="NA8" s="28"/>
      <c r="NB8" s="28"/>
      <c r="NC8" s="28"/>
      <c r="ND8" s="28"/>
      <c r="NE8" s="28"/>
      <c r="NF8" s="28"/>
      <c r="NG8" s="28"/>
      <c r="NH8" s="28"/>
      <c r="NI8" s="28"/>
      <c r="NJ8" s="28"/>
      <c r="NK8" s="28"/>
      <c r="NL8" s="28"/>
      <c r="NM8" s="28"/>
      <c r="NN8" s="28"/>
      <c r="NO8" s="28"/>
      <c r="NP8" s="28"/>
      <c r="NQ8" s="28"/>
      <c r="NR8" s="28"/>
      <c r="NS8" s="28"/>
      <c r="NT8" s="28"/>
      <c r="NU8" s="28"/>
      <c r="NV8" s="28"/>
      <c r="NW8" s="28"/>
      <c r="NX8" s="28"/>
      <c r="NY8" s="28"/>
      <c r="NZ8" s="28"/>
      <c r="OA8" s="28"/>
      <c r="OB8" s="28"/>
      <c r="OC8" s="28"/>
      <c r="OD8" s="28"/>
      <c r="OE8" s="28"/>
      <c r="OF8" s="28"/>
      <c r="OG8" s="28"/>
      <c r="OH8" s="28"/>
      <c r="OI8" s="28"/>
      <c r="OJ8" s="28"/>
      <c r="OK8" s="28"/>
      <c r="OL8" s="28"/>
      <c r="OM8" s="28"/>
      <c r="ON8" s="28"/>
      <c r="OO8" s="28"/>
      <c r="OP8" s="28"/>
      <c r="OQ8" s="28"/>
      <c r="OR8" s="28"/>
      <c r="OS8" s="28"/>
      <c r="OT8" s="28"/>
      <c r="OU8" s="28"/>
      <c r="OV8" s="28"/>
      <c r="OW8" s="28"/>
      <c r="OX8" s="28"/>
      <c r="OY8" s="28"/>
      <c r="OZ8" s="28"/>
      <c r="PA8" s="28"/>
      <c r="PB8" s="28"/>
      <c r="PC8" s="28"/>
      <c r="PD8" s="28"/>
      <c r="PE8" s="28"/>
      <c r="PF8" s="28"/>
      <c r="PG8" s="28"/>
      <c r="PH8" s="28"/>
      <c r="PI8" s="28"/>
      <c r="PJ8" s="28"/>
      <c r="PK8" s="28"/>
      <c r="PL8" s="28"/>
      <c r="PM8" s="28"/>
      <c r="PN8" s="28"/>
      <c r="PO8" s="28"/>
      <c r="PP8" s="28"/>
      <c r="PQ8" s="28"/>
      <c r="PR8" s="28"/>
      <c r="PS8" s="28"/>
      <c r="PT8" s="28"/>
      <c r="PU8" s="28"/>
      <c r="PV8" s="28"/>
      <c r="PW8" s="28"/>
      <c r="PX8" s="28"/>
      <c r="PY8" s="28"/>
      <c r="PZ8" s="28"/>
      <c r="QA8" s="28"/>
      <c r="QB8" s="28"/>
      <c r="QC8" s="28"/>
      <c r="QD8" s="28"/>
      <c r="QE8" s="28"/>
      <c r="QF8" s="28"/>
      <c r="QG8" s="28"/>
      <c r="QH8" s="28"/>
      <c r="QI8" s="28"/>
      <c r="QJ8" s="28"/>
      <c r="QK8" s="28"/>
      <c r="QL8" s="28"/>
      <c r="QM8" s="28"/>
      <c r="QN8" s="28"/>
      <c r="QO8" s="28"/>
      <c r="QP8" s="28"/>
      <c r="QQ8" s="28"/>
      <c r="QR8" s="28"/>
      <c r="QS8" s="28"/>
      <c r="QT8" s="28"/>
      <c r="QU8" s="28"/>
      <c r="QV8" s="28"/>
      <c r="QW8" s="28"/>
      <c r="QX8" s="28"/>
      <c r="QY8" s="28"/>
      <c r="QZ8" s="28"/>
      <c r="RA8" s="28"/>
      <c r="RB8" s="28"/>
      <c r="RC8" s="28"/>
      <c r="RD8" s="28"/>
      <c r="RE8" s="28"/>
      <c r="RF8" s="28"/>
      <c r="RG8" s="28"/>
      <c r="RH8" s="28"/>
      <c r="RI8" s="28"/>
      <c r="RJ8" s="28"/>
      <c r="RK8" s="28"/>
      <c r="RL8" s="28"/>
      <c r="RM8" s="28"/>
      <c r="RN8" s="28"/>
      <c r="RO8" s="28"/>
      <c r="RP8" s="28"/>
      <c r="RQ8" s="28"/>
      <c r="RR8" s="28"/>
      <c r="RS8" s="28"/>
      <c r="RT8" s="28"/>
      <c r="RU8" s="28"/>
      <c r="RV8" s="28"/>
      <c r="RW8" s="28"/>
      <c r="RX8" s="28"/>
      <c r="RY8" s="28"/>
      <c r="RZ8" s="28"/>
      <c r="SA8" s="28"/>
      <c r="SB8" s="28"/>
      <c r="SC8" s="28"/>
      <c r="SD8" s="28"/>
      <c r="SE8" s="28"/>
      <c r="SF8" s="28"/>
      <c r="SG8" s="28"/>
      <c r="SH8" s="28"/>
      <c r="SI8" s="28"/>
      <c r="SJ8" s="28"/>
      <c r="SK8" s="28"/>
      <c r="SL8" s="28"/>
      <c r="SM8" s="28"/>
      <c r="SN8" s="28"/>
      <c r="SO8" s="28"/>
      <c r="SP8" s="28"/>
      <c r="SQ8" s="28"/>
      <c r="SR8" s="28"/>
      <c r="SS8" s="28"/>
      <c r="ST8" s="28"/>
      <c r="SU8" s="28"/>
      <c r="SV8" s="28"/>
      <c r="SW8" s="28"/>
      <c r="SX8" s="28"/>
      <c r="SY8" s="28"/>
      <c r="SZ8" s="28"/>
      <c r="TA8" s="28"/>
      <c r="TB8" s="28"/>
      <c r="TC8" s="28"/>
      <c r="TD8" s="28"/>
      <c r="TE8" s="28"/>
      <c r="TF8" s="28"/>
      <c r="TG8" s="28"/>
      <c r="TH8" s="28"/>
      <c r="TI8" s="28"/>
      <c r="TJ8" s="28"/>
      <c r="TK8" s="28"/>
      <c r="TL8" s="28"/>
      <c r="TM8" s="28"/>
      <c r="TN8" s="28"/>
      <c r="TO8" s="28"/>
      <c r="TP8" s="28"/>
      <c r="TQ8" s="28"/>
      <c r="TR8" s="28"/>
      <c r="TS8" s="28"/>
      <c r="TT8" s="28"/>
      <c r="TU8" s="28"/>
      <c r="TV8" s="28"/>
      <c r="TW8" s="28"/>
      <c r="TX8" s="28"/>
      <c r="TY8" s="28"/>
      <c r="TZ8" s="28"/>
      <c r="UA8" s="28"/>
      <c r="UB8" s="28"/>
      <c r="UC8" s="28"/>
      <c r="UD8" s="28"/>
      <c r="UE8" s="28"/>
      <c r="UF8" s="28"/>
      <c r="UG8" s="28"/>
      <c r="UH8" s="28"/>
      <c r="UI8" s="28"/>
      <c r="UJ8" s="28"/>
      <c r="UK8" s="28"/>
      <c r="UL8" s="28"/>
      <c r="UM8" s="28"/>
      <c r="UN8" s="28"/>
      <c r="UO8" s="28"/>
      <c r="UP8" s="28"/>
      <c r="UQ8" s="28"/>
      <c r="UR8" s="28"/>
      <c r="US8" s="28"/>
      <c r="UT8" s="28"/>
      <c r="UU8" s="28"/>
      <c r="UV8" s="28"/>
      <c r="UW8" s="28"/>
      <c r="UX8" s="28"/>
      <c r="UY8" s="28"/>
      <c r="UZ8" s="28"/>
      <c r="VA8" s="28"/>
      <c r="VB8" s="28"/>
      <c r="VC8" s="28"/>
      <c r="VD8" s="28"/>
      <c r="VE8" s="28"/>
      <c r="VF8" s="28"/>
      <c r="VG8" s="28"/>
      <c r="VH8" s="28"/>
      <c r="VI8" s="28"/>
      <c r="VJ8" s="28"/>
      <c r="VK8" s="28"/>
      <c r="VL8" s="28"/>
      <c r="VM8" s="28"/>
      <c r="VN8" s="28"/>
      <c r="VO8" s="28"/>
      <c r="VP8" s="28"/>
      <c r="VQ8" s="28"/>
      <c r="VR8" s="28"/>
      <c r="VS8" s="28"/>
      <c r="VT8" s="28"/>
      <c r="VU8" s="28"/>
      <c r="VV8" s="28"/>
      <c r="VW8" s="28"/>
      <c r="VX8" s="28"/>
      <c r="VY8" s="28"/>
      <c r="VZ8" s="28"/>
      <c r="WA8" s="28"/>
      <c r="WB8" s="28"/>
      <c r="WC8" s="28"/>
      <c r="WD8" s="28"/>
      <c r="WE8" s="28"/>
      <c r="WF8" s="28"/>
      <c r="WG8" s="28"/>
      <c r="WH8" s="28"/>
      <c r="WI8" s="28"/>
      <c r="WJ8" s="28"/>
      <c r="WK8" s="28"/>
      <c r="WL8" s="28"/>
      <c r="WM8" s="28"/>
      <c r="WN8" s="28"/>
      <c r="WO8" s="28"/>
      <c r="WP8" s="28"/>
      <c r="WQ8" s="28"/>
      <c r="WR8" s="28"/>
      <c r="WS8" s="28"/>
      <c r="WT8" s="28"/>
      <c r="WU8" s="28"/>
      <c r="WV8" s="28"/>
      <c r="WW8" s="28"/>
      <c r="WX8" s="28"/>
      <c r="WY8" s="28"/>
      <c r="WZ8" s="28"/>
      <c r="XA8" s="28"/>
      <c r="XB8" s="28"/>
      <c r="XC8" s="28"/>
      <c r="XD8" s="28"/>
      <c r="XE8" s="28"/>
      <c r="XF8" s="28"/>
      <c r="XG8" s="28"/>
      <c r="XH8" s="28"/>
      <c r="XI8" s="28"/>
      <c r="XJ8" s="28"/>
      <c r="XK8" s="28"/>
      <c r="XL8" s="28"/>
      <c r="XM8" s="28"/>
      <c r="XN8" s="28"/>
      <c r="XO8" s="28"/>
      <c r="XP8" s="28"/>
      <c r="XQ8" s="28"/>
      <c r="XR8" s="28"/>
      <c r="XS8" s="28"/>
      <c r="XT8" s="28"/>
      <c r="XU8" s="28"/>
      <c r="XV8" s="28"/>
      <c r="XW8" s="28"/>
      <c r="XX8" s="28"/>
      <c r="XY8" s="28"/>
      <c r="XZ8" s="28"/>
      <c r="YA8" s="28"/>
      <c r="YB8" s="28"/>
      <c r="YC8" s="28"/>
      <c r="YD8" s="28"/>
      <c r="YE8" s="28"/>
      <c r="YF8" s="28"/>
      <c r="YG8" s="28"/>
      <c r="YH8" s="28"/>
      <c r="YI8" s="28"/>
      <c r="YJ8" s="28"/>
      <c r="YK8" s="28"/>
      <c r="YL8" s="28"/>
      <c r="YM8" s="28"/>
      <c r="YN8" s="28"/>
      <c r="YO8" s="28"/>
      <c r="YP8" s="28"/>
      <c r="YQ8" s="28"/>
      <c r="YR8" s="28"/>
      <c r="YS8" s="28"/>
      <c r="YT8" s="28"/>
      <c r="YU8" s="28"/>
      <c r="YV8" s="28"/>
      <c r="YW8" s="28"/>
      <c r="YX8" s="28"/>
      <c r="YY8" s="28"/>
      <c r="YZ8" s="28"/>
      <c r="ZA8" s="28"/>
      <c r="ZB8" s="28"/>
      <c r="ZC8" s="28"/>
      <c r="ZD8" s="28"/>
      <c r="ZE8" s="28"/>
      <c r="ZF8" s="28"/>
      <c r="ZG8" s="28"/>
      <c r="ZH8" s="28"/>
      <c r="ZI8" s="28"/>
      <c r="ZJ8" s="28"/>
      <c r="ZK8" s="28"/>
      <c r="ZL8" s="28"/>
      <c r="ZM8" s="28"/>
      <c r="ZN8" s="28"/>
      <c r="ZO8" s="28"/>
      <c r="ZP8" s="28"/>
      <c r="ZQ8" s="28"/>
      <c r="ZR8" s="28"/>
      <c r="ZS8" s="28"/>
      <c r="ZT8" s="28"/>
      <c r="ZU8" s="28"/>
      <c r="ZV8" s="28"/>
      <c r="ZW8" s="28"/>
      <c r="ZX8" s="28"/>
      <c r="ZY8" s="28"/>
      <c r="ZZ8" s="28"/>
      <c r="AAA8" s="28"/>
      <c r="AAB8" s="28"/>
      <c r="AAC8" s="28"/>
      <c r="AAD8" s="28"/>
      <c r="AAE8" s="28"/>
      <c r="AAF8" s="28"/>
      <c r="AAG8" s="28"/>
      <c r="AAH8" s="28"/>
      <c r="AAI8" s="28"/>
      <c r="AAJ8" s="28"/>
      <c r="AAK8" s="28"/>
      <c r="AAL8" s="28"/>
      <c r="AAM8" s="28"/>
      <c r="AAN8" s="28"/>
      <c r="AAO8" s="28"/>
      <c r="AAP8" s="28"/>
      <c r="AAQ8" s="28"/>
      <c r="AAR8" s="28"/>
      <c r="AAS8" s="28"/>
      <c r="AAT8" s="28"/>
      <c r="AAU8" s="28"/>
      <c r="AAV8" s="28"/>
      <c r="AAW8" s="28"/>
      <c r="AAX8" s="28"/>
      <c r="AAY8" s="28"/>
      <c r="AAZ8" s="28"/>
      <c r="ABA8" s="28"/>
      <c r="ABB8" s="28"/>
      <c r="ABC8" s="28"/>
      <c r="ABD8" s="28"/>
      <c r="ABE8" s="28"/>
      <c r="ABF8" s="28"/>
      <c r="ABG8" s="28"/>
      <c r="ABH8" s="28"/>
      <c r="ABI8" s="28"/>
      <c r="ABJ8" s="28"/>
      <c r="ABK8" s="28"/>
      <c r="ABL8" s="28"/>
      <c r="ABM8" s="28"/>
      <c r="ABN8" s="28"/>
      <c r="ABO8" s="28"/>
      <c r="ABP8" s="28"/>
      <c r="ABQ8" s="28"/>
      <c r="ABR8" s="28"/>
      <c r="ABS8" s="28"/>
      <c r="ABT8" s="28"/>
      <c r="ABU8" s="28"/>
      <c r="ABV8" s="28"/>
      <c r="ABW8" s="28"/>
      <c r="ABX8" s="28"/>
      <c r="ABY8" s="28"/>
      <c r="ABZ8" s="28"/>
      <c r="ACA8" s="28"/>
      <c r="ACB8" s="28"/>
      <c r="ACC8" s="28"/>
      <c r="ACD8" s="28"/>
      <c r="ACE8" s="28"/>
      <c r="ACF8" s="28"/>
      <c r="ACG8" s="28"/>
      <c r="ACH8" s="28"/>
      <c r="ACI8" s="28"/>
      <c r="ACJ8" s="28"/>
      <c r="ACK8" s="28"/>
      <c r="ACL8" s="28"/>
      <c r="ACM8" s="28"/>
      <c r="ACN8" s="28"/>
      <c r="ACO8" s="28"/>
      <c r="ACP8" s="28"/>
      <c r="ACQ8" s="28"/>
      <c r="ACR8" s="28"/>
      <c r="ACS8" s="28"/>
      <c r="ACT8" s="28"/>
      <c r="ACU8" s="28"/>
      <c r="ACV8" s="28"/>
      <c r="ACW8" s="28"/>
      <c r="ACX8" s="28"/>
      <c r="ACY8" s="28"/>
      <c r="ACZ8" s="28"/>
      <c r="ADA8" s="28"/>
      <c r="ADB8" s="28"/>
      <c r="ADC8" s="28"/>
      <c r="ADD8" s="28"/>
      <c r="ADE8" s="28"/>
      <c r="ADF8" s="28"/>
      <c r="ADG8" s="28"/>
      <c r="ADH8" s="28"/>
      <c r="ADI8" s="28"/>
      <c r="ADJ8" s="28"/>
      <c r="ADK8" s="28"/>
      <c r="ADL8" s="28"/>
      <c r="ADM8" s="28"/>
      <c r="ADN8" s="28"/>
      <c r="ADO8" s="28"/>
      <c r="ADP8" s="28"/>
      <c r="ADQ8" s="28"/>
      <c r="ADR8" s="28"/>
      <c r="ADS8" s="28"/>
      <c r="ADT8" s="28"/>
      <c r="ADU8" s="28"/>
      <c r="ADV8" s="28"/>
      <c r="ADW8" s="28"/>
      <c r="ADX8" s="28"/>
      <c r="ADY8" s="28"/>
      <c r="ADZ8" s="28"/>
      <c r="AEA8" s="28"/>
      <c r="AEB8" s="28"/>
      <c r="AEC8" s="28"/>
      <c r="AED8" s="28"/>
      <c r="AEE8" s="28"/>
      <c r="AEF8" s="28"/>
      <c r="AEG8" s="28"/>
      <c r="AEH8" s="28"/>
      <c r="AEI8" s="28"/>
      <c r="AEJ8" s="28"/>
      <c r="AEK8" s="28"/>
      <c r="AEL8" s="28"/>
      <c r="AEM8" s="28"/>
      <c r="AEN8" s="28"/>
      <c r="AEO8" s="28"/>
      <c r="AEP8" s="28"/>
      <c r="AEQ8" s="28"/>
      <c r="AER8" s="28"/>
      <c r="AES8" s="28"/>
      <c r="AET8" s="28"/>
      <c r="AEU8" s="28"/>
      <c r="AEV8" s="28"/>
      <c r="AEW8" s="28"/>
      <c r="AEX8" s="28"/>
      <c r="AEY8" s="28"/>
      <c r="AEZ8" s="28"/>
      <c r="AFA8" s="28"/>
      <c r="AFB8" s="28"/>
      <c r="AFC8" s="28"/>
      <c r="AFD8" s="28"/>
      <c r="AFE8" s="28"/>
      <c r="AFF8" s="28"/>
      <c r="AFG8" s="28"/>
      <c r="AFH8" s="28"/>
      <c r="AFI8" s="28"/>
      <c r="AFJ8" s="28"/>
      <c r="AFK8" s="28"/>
      <c r="AFL8" s="28"/>
      <c r="AFM8" s="28"/>
      <c r="AFN8" s="28"/>
      <c r="AFO8" s="28"/>
      <c r="AFP8" s="28"/>
      <c r="AFQ8" s="28"/>
      <c r="AFR8" s="28"/>
      <c r="AFS8" s="28"/>
      <c r="AFT8" s="28"/>
      <c r="AFU8" s="28"/>
      <c r="AFV8" s="28"/>
      <c r="AFW8" s="28"/>
      <c r="AFX8" s="28"/>
      <c r="AFY8" s="28"/>
      <c r="AFZ8" s="28"/>
      <c r="AGA8" s="28"/>
      <c r="AGB8" s="28"/>
      <c r="AGC8" s="28"/>
      <c r="AGD8" s="28"/>
      <c r="AGE8" s="28"/>
      <c r="AGF8" s="28"/>
      <c r="AGG8" s="28"/>
      <c r="AGH8" s="28"/>
      <c r="AGI8" s="28"/>
      <c r="AGJ8" s="28"/>
      <c r="AGK8" s="28"/>
      <c r="AGL8" s="28"/>
      <c r="AGM8" s="28"/>
      <c r="AGN8" s="28"/>
      <c r="AGO8" s="28"/>
      <c r="AGP8" s="28"/>
      <c r="AGQ8" s="28"/>
      <c r="AGR8" s="28"/>
      <c r="AGS8" s="28"/>
      <c r="AGT8" s="28"/>
      <c r="AGU8" s="28"/>
      <c r="AGV8" s="28"/>
      <c r="AGW8" s="28"/>
      <c r="AGX8" s="28"/>
      <c r="AGY8" s="28"/>
      <c r="AGZ8" s="28"/>
      <c r="AHA8" s="28"/>
      <c r="AHB8" s="28"/>
      <c r="AHC8" s="28"/>
      <c r="AHD8" s="28"/>
      <c r="AHE8" s="28"/>
      <c r="AHF8" s="28"/>
      <c r="AHG8" s="28"/>
      <c r="AHH8" s="28"/>
      <c r="AHI8" s="28"/>
      <c r="AHJ8" s="28"/>
      <c r="AHK8" s="28"/>
      <c r="AHL8" s="28"/>
      <c r="AHM8" s="28"/>
      <c r="AHN8" s="28"/>
      <c r="AHO8" s="28"/>
      <c r="AHP8" s="28"/>
      <c r="AHQ8" s="28"/>
      <c r="AHR8" s="28"/>
      <c r="AHS8" s="28"/>
      <c r="AHT8" s="28"/>
      <c r="AHU8" s="28"/>
      <c r="AHV8" s="28"/>
      <c r="AHW8" s="28"/>
      <c r="AHX8" s="28"/>
      <c r="AHY8" s="28"/>
      <c r="AHZ8" s="28"/>
      <c r="AIA8" s="28"/>
      <c r="AIB8" s="28"/>
      <c r="AIC8" s="28"/>
      <c r="AID8" s="28"/>
      <c r="AIE8" s="28"/>
      <c r="AIF8" s="28"/>
      <c r="AIG8" s="28"/>
      <c r="AIH8" s="28"/>
      <c r="AII8" s="28"/>
      <c r="AIJ8" s="28"/>
      <c r="AIK8" s="28"/>
      <c r="AIL8" s="28"/>
      <c r="AIM8" s="28"/>
      <c r="AIN8" s="28"/>
      <c r="AIO8" s="28"/>
      <c r="AIP8" s="28"/>
      <c r="AIQ8" s="28"/>
      <c r="AIR8" s="28"/>
      <c r="AIS8" s="28"/>
      <c r="AIT8" s="28"/>
      <c r="AIU8" s="28"/>
      <c r="AIV8" s="28"/>
      <c r="AIW8" s="28"/>
      <c r="AIX8" s="28"/>
      <c r="AIY8" s="28"/>
      <c r="AIZ8" s="28"/>
      <c r="AJA8" s="28"/>
      <c r="AJB8" s="28"/>
      <c r="AJC8" s="28"/>
      <c r="AJD8" s="28"/>
      <c r="AJE8" s="28"/>
      <c r="AJF8" s="28"/>
      <c r="AJG8" s="28"/>
      <c r="AJH8" s="28"/>
      <c r="AJI8" s="28"/>
      <c r="AJJ8" s="28"/>
      <c r="AJK8" s="28"/>
      <c r="AJL8" s="28"/>
      <c r="AJM8" s="28"/>
      <c r="AJN8" s="28"/>
      <c r="AJO8" s="28"/>
      <c r="AJP8" s="28"/>
      <c r="AJQ8" s="28"/>
      <c r="AJR8" s="28"/>
      <c r="AJS8" s="28"/>
      <c r="AJT8" s="28"/>
      <c r="AJU8" s="28"/>
      <c r="AJV8" s="28"/>
      <c r="AJW8" s="28"/>
      <c r="AJX8" s="28"/>
      <c r="AJY8" s="28"/>
      <c r="AJZ8" s="28"/>
      <c r="AKA8" s="28"/>
      <c r="AKB8" s="28"/>
      <c r="AKC8" s="28"/>
      <c r="AKD8" s="28"/>
      <c r="AKE8" s="28"/>
      <c r="AKF8" s="28"/>
      <c r="AKG8" s="28"/>
      <c r="AKH8" s="28"/>
      <c r="AKI8" s="28"/>
      <c r="AKJ8" s="28"/>
      <c r="AKK8" s="28"/>
      <c r="AKL8" s="28"/>
      <c r="AKM8" s="28"/>
      <c r="AKN8" s="28"/>
      <c r="AKO8" s="28"/>
      <c r="AKP8" s="28"/>
      <c r="AKQ8" s="28"/>
      <c r="AKR8" s="28"/>
      <c r="AKS8" s="28"/>
      <c r="AKT8" s="28"/>
      <c r="AKU8" s="28"/>
      <c r="AKV8" s="28"/>
      <c r="AKW8" s="28"/>
      <c r="AKX8" s="28"/>
      <c r="AKY8" s="28"/>
      <c r="AKZ8" s="28"/>
      <c r="ALA8" s="28"/>
      <c r="ALB8" s="28"/>
      <c r="ALC8" s="28"/>
      <c r="ALD8" s="28"/>
      <c r="ALE8" s="28"/>
      <c r="ALF8" s="28"/>
      <c r="ALG8" s="28"/>
      <c r="ALH8" s="28"/>
      <c r="ALI8" s="28"/>
      <c r="ALJ8" s="28"/>
      <c r="ALK8" s="28"/>
      <c r="ALL8" s="28"/>
      <c r="ALM8" s="28"/>
      <c r="ALN8" s="28"/>
      <c r="ALO8" s="28"/>
      <c r="ALP8" s="28"/>
      <c r="ALQ8" s="28"/>
      <c r="ALR8" s="28"/>
      <c r="ALS8" s="28"/>
      <c r="ALT8" s="28"/>
      <c r="ALU8" s="28"/>
      <c r="ALV8" s="28"/>
      <c r="ALW8" s="28"/>
      <c r="ALX8" s="28"/>
      <c r="ALY8" s="28"/>
      <c r="ALZ8" s="28"/>
      <c r="AMA8" s="28"/>
      <c r="AMB8" s="28"/>
      <c r="AMC8" s="28"/>
      <c r="AMD8" s="28"/>
      <c r="AME8" s="28"/>
      <c r="AMF8" s="28"/>
      <c r="AMG8" s="28"/>
      <c r="AMH8" s="28"/>
      <c r="AMI8" s="28"/>
      <c r="AMJ8" s="28"/>
      <c r="AMK8" s="28"/>
      <c r="AML8" s="28"/>
      <c r="AMM8" s="28"/>
      <c r="AMN8" s="28"/>
      <c r="AMO8" s="28"/>
      <c r="AMP8" s="28"/>
      <c r="AMQ8" s="28"/>
      <c r="AMR8" s="28"/>
      <c r="AMS8" s="28"/>
      <c r="AMT8" s="28"/>
      <c r="AMU8" s="28"/>
      <c r="AMV8" s="28"/>
      <c r="AMW8" s="28"/>
      <c r="AMX8" s="28"/>
      <c r="AMY8" s="28"/>
      <c r="AMZ8" s="28"/>
      <c r="ANA8" s="28"/>
      <c r="ANB8" s="28"/>
      <c r="ANC8" s="28"/>
      <c r="AND8" s="28"/>
      <c r="ANE8" s="28"/>
      <c r="ANF8" s="28"/>
      <c r="ANG8" s="28"/>
      <c r="ANH8" s="28"/>
      <c r="ANI8" s="28"/>
      <c r="ANJ8" s="28"/>
      <c r="ANK8" s="28"/>
      <c r="ANL8" s="28"/>
      <c r="ANM8" s="28"/>
      <c r="ANN8" s="28"/>
      <c r="ANO8" s="28"/>
      <c r="ANP8" s="28"/>
      <c r="ANQ8" s="28"/>
      <c r="ANR8" s="28"/>
      <c r="ANS8" s="28"/>
      <c r="ANT8" s="28"/>
      <c r="ANU8" s="28"/>
      <c r="ANV8" s="28"/>
      <c r="ANW8" s="28"/>
      <c r="ANX8" s="28"/>
      <c r="ANY8" s="28"/>
      <c r="ANZ8" s="28"/>
      <c r="AOA8" s="28"/>
      <c r="AOB8" s="28"/>
      <c r="AOC8" s="28"/>
      <c r="AOD8" s="28"/>
      <c r="AOE8" s="28"/>
      <c r="AOF8" s="28"/>
      <c r="AOG8" s="28"/>
      <c r="AOH8" s="28"/>
      <c r="AOI8" s="28"/>
      <c r="AOJ8" s="28"/>
      <c r="AOK8" s="28"/>
      <c r="AOL8" s="28"/>
      <c r="AOM8" s="28"/>
      <c r="AON8" s="28"/>
      <c r="AOO8" s="28"/>
      <c r="AOP8" s="28"/>
      <c r="AOQ8" s="28"/>
      <c r="AOR8" s="28"/>
      <c r="AOS8" s="28"/>
      <c r="AOT8" s="28"/>
      <c r="AOU8" s="28"/>
      <c r="AOV8" s="28"/>
      <c r="AOW8" s="28"/>
      <c r="AOX8" s="28"/>
      <c r="AOY8" s="28"/>
      <c r="AOZ8" s="28"/>
      <c r="APA8" s="28"/>
      <c r="APB8" s="28"/>
      <c r="APC8" s="28"/>
      <c r="APD8" s="28"/>
      <c r="APE8" s="28"/>
      <c r="APF8" s="28"/>
      <c r="APG8" s="28"/>
      <c r="APH8" s="28"/>
      <c r="API8" s="28"/>
      <c r="APJ8" s="28"/>
      <c r="APK8" s="28"/>
      <c r="APL8" s="28"/>
      <c r="APM8" s="28"/>
      <c r="APN8" s="28"/>
      <c r="APO8" s="28"/>
      <c r="APP8" s="28"/>
      <c r="APQ8" s="28"/>
      <c r="APR8" s="28"/>
      <c r="APS8" s="28"/>
      <c r="APT8" s="28"/>
      <c r="APU8" s="28"/>
      <c r="APV8" s="28"/>
      <c r="APW8" s="28"/>
      <c r="APX8" s="28"/>
      <c r="APY8" s="28"/>
      <c r="APZ8" s="28"/>
      <c r="AQA8" s="28"/>
      <c r="AQB8" s="28"/>
      <c r="AQC8" s="28"/>
      <c r="AQD8" s="28"/>
      <c r="AQE8" s="28"/>
      <c r="AQF8" s="28"/>
      <c r="AQG8" s="28"/>
      <c r="AQH8" s="28"/>
      <c r="AQI8" s="28"/>
      <c r="AQJ8" s="28"/>
      <c r="AQK8" s="28"/>
      <c r="AQL8" s="28"/>
      <c r="AQM8" s="28"/>
      <c r="AQN8" s="28"/>
      <c r="AQO8" s="28"/>
      <c r="AQP8" s="28"/>
      <c r="AQQ8" s="28"/>
      <c r="AQR8" s="28"/>
      <c r="AQS8" s="28"/>
      <c r="AQT8" s="28"/>
      <c r="AQU8" s="28"/>
      <c r="AQV8" s="28"/>
      <c r="AQW8" s="28"/>
      <c r="AQX8" s="28"/>
      <c r="AQY8" s="28"/>
      <c r="AQZ8" s="28"/>
      <c r="ARA8" s="28"/>
      <c r="ARB8" s="28"/>
      <c r="ARC8" s="28"/>
      <c r="ARD8" s="28"/>
      <c r="ARE8" s="28"/>
      <c r="ARF8" s="28"/>
      <c r="ARG8" s="28"/>
      <c r="ARH8" s="28"/>
      <c r="ARI8" s="28"/>
      <c r="ARJ8" s="28"/>
      <c r="ARK8" s="28"/>
      <c r="ARL8" s="28"/>
      <c r="ARM8" s="28"/>
      <c r="ARN8" s="28"/>
      <c r="ARO8" s="28"/>
      <c r="ARP8" s="28"/>
      <c r="ARQ8" s="28"/>
      <c r="ARR8" s="28"/>
      <c r="ARS8" s="28"/>
      <c r="ART8" s="28"/>
      <c r="ARU8" s="28"/>
      <c r="ARV8" s="28"/>
      <c r="ARW8" s="28"/>
      <c r="ARX8" s="28"/>
      <c r="ARY8" s="28"/>
      <c r="ARZ8" s="28"/>
      <c r="ASA8" s="28"/>
      <c r="ASB8" s="28"/>
      <c r="ASC8" s="28"/>
      <c r="ASD8" s="28"/>
      <c r="ASE8" s="28"/>
      <c r="ASF8" s="28"/>
      <c r="ASG8" s="28"/>
      <c r="ASH8" s="28"/>
      <c r="ASI8" s="28"/>
      <c r="ASJ8" s="28"/>
      <c r="ASK8" s="28"/>
      <c r="ASL8" s="28"/>
      <c r="ASM8" s="28"/>
      <c r="ASN8" s="28"/>
      <c r="ASO8" s="28"/>
      <c r="ASP8" s="28"/>
      <c r="ASQ8" s="28"/>
      <c r="ASR8" s="28"/>
      <c r="ASS8" s="28"/>
      <c r="AST8" s="28"/>
      <c r="ASU8" s="28"/>
      <c r="ASV8" s="28"/>
      <c r="ASW8" s="28"/>
      <c r="ASX8" s="28"/>
      <c r="ASY8" s="28"/>
      <c r="ASZ8" s="28"/>
      <c r="ATA8" s="28"/>
      <c r="ATB8" s="28"/>
      <c r="ATC8" s="28"/>
      <c r="ATD8" s="28"/>
      <c r="ATE8" s="28"/>
      <c r="ATF8" s="28"/>
      <c r="ATG8" s="28"/>
      <c r="ATH8" s="28"/>
      <c r="ATI8" s="28"/>
      <c r="ATJ8" s="28"/>
      <c r="ATK8" s="28"/>
      <c r="ATL8" s="28"/>
      <c r="ATM8" s="28"/>
      <c r="ATN8" s="28"/>
    </row>
    <row r="9" spans="1:1210" s="27" customFormat="1" ht="33" customHeight="1">
      <c r="A9" s="216" t="s">
        <v>170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7"/>
      <c r="AL9" s="217"/>
      <c r="AM9" s="217"/>
      <c r="AN9" s="217"/>
      <c r="AO9" s="217"/>
      <c r="AP9" s="217"/>
      <c r="AQ9" s="150" t="s">
        <v>256</v>
      </c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49">
        <f>BC10+BC11+BC12+BC13</f>
        <v>750600</v>
      </c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>
        <v>750600</v>
      </c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>
        <f>CH10+CH11+CH12+CH13</f>
        <v>656528.93000000005</v>
      </c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9">
        <f>DX10+DX11+DX12+DX13</f>
        <v>656528.93000000005</v>
      </c>
      <c r="DY9" s="149"/>
      <c r="DZ9" s="149"/>
      <c r="EA9" s="149"/>
      <c r="EB9" s="149"/>
      <c r="EC9" s="149"/>
      <c r="ED9" s="149"/>
      <c r="EE9" s="149"/>
      <c r="EF9" s="149"/>
      <c r="EG9" s="149"/>
      <c r="EH9" s="149"/>
      <c r="EI9" s="149"/>
      <c r="EJ9" s="149"/>
      <c r="EK9" s="152">
        <f>BC9-DX9</f>
        <v>94071.069999999949</v>
      </c>
      <c r="EL9" s="153"/>
      <c r="EM9" s="153"/>
      <c r="EN9" s="153"/>
      <c r="EO9" s="153"/>
      <c r="EP9" s="153"/>
      <c r="EQ9" s="153"/>
      <c r="ER9" s="153"/>
      <c r="ES9" s="153"/>
      <c r="ET9" s="153"/>
      <c r="EU9" s="153"/>
      <c r="EV9" s="153"/>
      <c r="EW9" s="154"/>
      <c r="EX9" s="152">
        <f t="shared" si="2"/>
        <v>94071.069999999949</v>
      </c>
      <c r="EY9" s="153"/>
      <c r="EZ9" s="153"/>
      <c r="FA9" s="153"/>
      <c r="FB9" s="153"/>
      <c r="FC9" s="153"/>
      <c r="FD9" s="153"/>
      <c r="FE9" s="153"/>
      <c r="FF9" s="153"/>
      <c r="FG9" s="153"/>
      <c r="FH9" s="153"/>
      <c r="FI9" s="153"/>
      <c r="FJ9" s="154"/>
      <c r="FK9" s="22"/>
    </row>
    <row r="10" spans="1:1210" ht="36" customHeight="1">
      <c r="A10" s="144" t="s">
        <v>171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218"/>
      <c r="AL10" s="218"/>
      <c r="AM10" s="218"/>
      <c r="AN10" s="218"/>
      <c r="AO10" s="218"/>
      <c r="AP10" s="218"/>
      <c r="AQ10" s="131" t="s">
        <v>212</v>
      </c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42">
        <v>537900</v>
      </c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>
        <v>537900</v>
      </c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>
        <v>484713.31</v>
      </c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2">
        <f>CH10+CX10</f>
        <v>484713.31</v>
      </c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38">
        <f>BC10-DX10</f>
        <v>53186.69</v>
      </c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40"/>
      <c r="EX10" s="138">
        <f t="shared" si="2"/>
        <v>53186.69</v>
      </c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40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/>
      <c r="IY10" s="21"/>
      <c r="IZ10" s="21"/>
      <c r="JA10" s="21"/>
      <c r="JB10" s="21"/>
      <c r="JC10" s="21"/>
      <c r="JD10" s="21"/>
      <c r="JE10" s="21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  <c r="LC10" s="21"/>
      <c r="LD10" s="21"/>
      <c r="LE10" s="21"/>
      <c r="LF10" s="21"/>
      <c r="LG10" s="21"/>
      <c r="LH10" s="21"/>
      <c r="LI10" s="21"/>
      <c r="LJ10" s="21"/>
      <c r="LK10" s="21"/>
      <c r="LL10" s="21"/>
      <c r="LM10" s="21"/>
      <c r="LN10" s="21"/>
      <c r="LO10" s="21"/>
      <c r="LP10" s="21"/>
      <c r="LQ10" s="21"/>
      <c r="LR10" s="21"/>
      <c r="LS10" s="21"/>
      <c r="LT10" s="21"/>
      <c r="LU10" s="21"/>
      <c r="LV10" s="21"/>
      <c r="LW10" s="21"/>
      <c r="LX10" s="21"/>
      <c r="LY10" s="21"/>
      <c r="LZ10" s="21"/>
      <c r="MA10" s="21"/>
      <c r="MB10" s="21"/>
      <c r="MC10" s="21"/>
      <c r="MD10" s="21"/>
      <c r="ME10" s="21"/>
      <c r="MF10" s="21"/>
      <c r="MG10" s="21"/>
      <c r="MH10" s="21"/>
      <c r="MI10" s="21"/>
      <c r="MJ10" s="21"/>
      <c r="MK10" s="21"/>
      <c r="ML10" s="21"/>
      <c r="MM10" s="21"/>
      <c r="MN10" s="21"/>
      <c r="MO10" s="21"/>
      <c r="MP10" s="21"/>
      <c r="MQ10" s="21"/>
      <c r="MR10" s="21"/>
      <c r="MS10" s="21"/>
      <c r="MT10" s="21"/>
      <c r="MU10" s="21"/>
      <c r="MV10" s="21"/>
      <c r="MW10" s="21"/>
      <c r="MX10" s="21"/>
      <c r="MY10" s="21"/>
      <c r="MZ10" s="21"/>
      <c r="NA10" s="21"/>
      <c r="NB10" s="21"/>
      <c r="NC10" s="21"/>
      <c r="ND10" s="21"/>
      <c r="NE10" s="21"/>
      <c r="NF10" s="21"/>
      <c r="NG10" s="21"/>
      <c r="NH10" s="21"/>
      <c r="NI10" s="21"/>
      <c r="NJ10" s="21"/>
      <c r="NK10" s="21"/>
      <c r="NL10" s="21"/>
      <c r="NM10" s="21"/>
      <c r="NN10" s="21"/>
      <c r="NO10" s="21"/>
      <c r="NP10" s="21"/>
      <c r="NQ10" s="21"/>
      <c r="NR10" s="21"/>
      <c r="NS10" s="21"/>
      <c r="NT10" s="21"/>
      <c r="NU10" s="21"/>
      <c r="NV10" s="21"/>
      <c r="NW10" s="21"/>
      <c r="NX10" s="21"/>
      <c r="NY10" s="21"/>
      <c r="NZ10" s="21"/>
      <c r="OA10" s="21"/>
      <c r="OB10" s="21"/>
      <c r="OC10" s="21"/>
      <c r="OD10" s="21"/>
      <c r="OE10" s="21"/>
      <c r="OF10" s="21"/>
      <c r="OG10" s="21"/>
      <c r="OH10" s="21"/>
      <c r="OI10" s="21"/>
      <c r="OJ10" s="21"/>
      <c r="OK10" s="21"/>
      <c r="OL10" s="21"/>
      <c r="OM10" s="21"/>
      <c r="ON10" s="21"/>
      <c r="OO10" s="21"/>
      <c r="OP10" s="21"/>
      <c r="OQ10" s="21"/>
      <c r="OR10" s="21"/>
      <c r="OS10" s="21"/>
      <c r="OT10" s="21"/>
      <c r="OU10" s="21"/>
      <c r="OV10" s="21"/>
      <c r="OW10" s="21"/>
      <c r="OX10" s="21"/>
      <c r="OY10" s="21"/>
      <c r="OZ10" s="21"/>
      <c r="PA10" s="21"/>
      <c r="PB10" s="21"/>
      <c r="PC10" s="21"/>
      <c r="PD10" s="21"/>
      <c r="PE10" s="21"/>
      <c r="PF10" s="21"/>
      <c r="PG10" s="21"/>
      <c r="PH10" s="21"/>
      <c r="PI10" s="21"/>
      <c r="PJ10" s="21"/>
      <c r="PK10" s="21"/>
      <c r="PL10" s="21"/>
      <c r="PM10" s="21"/>
      <c r="PN10" s="21"/>
      <c r="PO10" s="21"/>
      <c r="PP10" s="21"/>
      <c r="PQ10" s="21"/>
      <c r="PR10" s="21"/>
      <c r="PS10" s="21"/>
      <c r="PT10" s="21"/>
      <c r="PU10" s="21"/>
      <c r="PV10" s="21"/>
      <c r="PW10" s="21"/>
      <c r="PX10" s="21"/>
      <c r="PY10" s="21"/>
      <c r="PZ10" s="21"/>
      <c r="QA10" s="21"/>
      <c r="QB10" s="21"/>
      <c r="QC10" s="21"/>
      <c r="QD10" s="21"/>
      <c r="QE10" s="21"/>
      <c r="QF10" s="21"/>
      <c r="QG10" s="21"/>
      <c r="QH10" s="21"/>
      <c r="QI10" s="21"/>
      <c r="QJ10" s="21"/>
      <c r="QK10" s="21"/>
      <c r="QL10" s="21"/>
      <c r="QM10" s="21"/>
      <c r="QN10" s="21"/>
      <c r="QO10" s="21"/>
      <c r="QP10" s="21"/>
      <c r="QQ10" s="21"/>
      <c r="QR10" s="21"/>
      <c r="QS10" s="21"/>
      <c r="QT10" s="21"/>
      <c r="QU10" s="21"/>
      <c r="QV10" s="21"/>
      <c r="QW10" s="21"/>
      <c r="QX10" s="21"/>
      <c r="QY10" s="21"/>
      <c r="QZ10" s="21"/>
      <c r="RA10" s="21"/>
      <c r="RB10" s="21"/>
      <c r="RC10" s="21"/>
      <c r="RD10" s="21"/>
      <c r="RE10" s="21"/>
      <c r="RF10" s="21"/>
      <c r="RG10" s="21"/>
      <c r="RH10" s="21"/>
      <c r="RI10" s="21"/>
      <c r="RJ10" s="21"/>
      <c r="RK10" s="21"/>
      <c r="RL10" s="21"/>
      <c r="RM10" s="21"/>
      <c r="RN10" s="21"/>
      <c r="RO10" s="21"/>
      <c r="RP10" s="21"/>
      <c r="RQ10" s="21"/>
      <c r="RR10" s="21"/>
      <c r="RS10" s="21"/>
      <c r="RT10" s="21"/>
      <c r="RU10" s="21"/>
      <c r="RV10" s="21"/>
      <c r="RW10" s="21"/>
      <c r="RX10" s="21"/>
      <c r="RY10" s="21"/>
      <c r="RZ10" s="21"/>
      <c r="SA10" s="21"/>
      <c r="SB10" s="21"/>
      <c r="SC10" s="21"/>
      <c r="SD10" s="21"/>
      <c r="SE10" s="21"/>
      <c r="SF10" s="21"/>
      <c r="SG10" s="21"/>
      <c r="SH10" s="21"/>
      <c r="SI10" s="21"/>
      <c r="SJ10" s="21"/>
      <c r="SK10" s="21"/>
      <c r="SL10" s="21"/>
      <c r="SM10" s="21"/>
      <c r="SN10" s="21"/>
      <c r="SO10" s="21"/>
      <c r="SP10" s="21"/>
      <c r="SQ10" s="21"/>
      <c r="SR10" s="21"/>
      <c r="SS10" s="21"/>
      <c r="ST10" s="21"/>
      <c r="SU10" s="21"/>
      <c r="SV10" s="21"/>
      <c r="SW10" s="21"/>
      <c r="SX10" s="21"/>
      <c r="SY10" s="21"/>
      <c r="SZ10" s="21"/>
      <c r="TA10" s="21"/>
      <c r="TB10" s="21"/>
      <c r="TC10" s="21"/>
      <c r="TD10" s="21"/>
      <c r="TE10" s="21"/>
      <c r="TF10" s="21"/>
      <c r="TG10" s="21"/>
      <c r="TH10" s="21"/>
      <c r="TI10" s="21"/>
      <c r="TJ10" s="21"/>
      <c r="TK10" s="21"/>
      <c r="TL10" s="21"/>
      <c r="TM10" s="21"/>
      <c r="TN10" s="21"/>
      <c r="TO10" s="21"/>
      <c r="TP10" s="21"/>
      <c r="TQ10" s="21"/>
      <c r="TR10" s="21"/>
      <c r="TS10" s="21"/>
      <c r="TT10" s="21"/>
      <c r="TU10" s="21"/>
      <c r="TV10" s="21"/>
      <c r="TW10" s="21"/>
      <c r="TX10" s="21"/>
      <c r="TY10" s="21"/>
      <c r="TZ10" s="21"/>
      <c r="UA10" s="21"/>
      <c r="UB10" s="21"/>
      <c r="UC10" s="21"/>
      <c r="UD10" s="21"/>
      <c r="UE10" s="21"/>
      <c r="UF10" s="21"/>
      <c r="UG10" s="21"/>
      <c r="UH10" s="21"/>
      <c r="UI10" s="21"/>
      <c r="UJ10" s="21"/>
      <c r="UK10" s="21"/>
      <c r="UL10" s="21"/>
      <c r="UM10" s="21"/>
      <c r="UN10" s="21"/>
      <c r="UO10" s="21"/>
      <c r="UP10" s="21"/>
      <c r="UQ10" s="21"/>
      <c r="UR10" s="21"/>
      <c r="US10" s="21"/>
      <c r="UT10" s="21"/>
      <c r="UU10" s="21"/>
      <c r="UV10" s="21"/>
      <c r="UW10" s="21"/>
      <c r="UX10" s="21"/>
      <c r="UY10" s="21"/>
      <c r="UZ10" s="21"/>
      <c r="VA10" s="21"/>
      <c r="VB10" s="21"/>
      <c r="VC10" s="21"/>
      <c r="VD10" s="21"/>
      <c r="VE10" s="21"/>
      <c r="VF10" s="21"/>
      <c r="VG10" s="21"/>
      <c r="VH10" s="21"/>
      <c r="VI10" s="21"/>
      <c r="VJ10" s="21"/>
      <c r="VK10" s="21"/>
      <c r="VL10" s="21"/>
      <c r="VM10" s="21"/>
      <c r="VN10" s="21"/>
      <c r="VO10" s="21"/>
      <c r="VP10" s="21"/>
      <c r="VQ10" s="21"/>
      <c r="VR10" s="21"/>
      <c r="VS10" s="21"/>
      <c r="VT10" s="21"/>
      <c r="VU10" s="21"/>
      <c r="VV10" s="21"/>
      <c r="VW10" s="21"/>
      <c r="VX10" s="21"/>
      <c r="VY10" s="21"/>
      <c r="VZ10" s="21"/>
      <c r="WA10" s="21"/>
      <c r="WB10" s="21"/>
      <c r="WC10" s="21"/>
      <c r="WD10" s="21"/>
      <c r="WE10" s="21"/>
      <c r="WF10" s="21"/>
      <c r="WG10" s="21"/>
      <c r="WH10" s="21"/>
      <c r="WI10" s="21"/>
      <c r="WJ10" s="21"/>
      <c r="WK10" s="21"/>
      <c r="WL10" s="21"/>
      <c r="WM10" s="21"/>
      <c r="WN10" s="21"/>
      <c r="WO10" s="21"/>
      <c r="WP10" s="21"/>
      <c r="WQ10" s="21"/>
      <c r="WR10" s="21"/>
      <c r="WS10" s="21"/>
      <c r="WT10" s="21"/>
      <c r="WU10" s="21"/>
      <c r="WV10" s="21"/>
      <c r="WW10" s="21"/>
      <c r="WX10" s="21"/>
      <c r="WY10" s="21"/>
      <c r="WZ10" s="21"/>
      <c r="XA10" s="21"/>
      <c r="XB10" s="21"/>
      <c r="XC10" s="21"/>
      <c r="XD10" s="21"/>
      <c r="XE10" s="21"/>
      <c r="XF10" s="21"/>
      <c r="XG10" s="21"/>
      <c r="XH10" s="21"/>
      <c r="XI10" s="21"/>
      <c r="XJ10" s="21"/>
      <c r="XK10" s="21"/>
      <c r="XL10" s="21"/>
      <c r="XM10" s="21"/>
      <c r="XN10" s="21"/>
      <c r="XO10" s="21"/>
      <c r="XP10" s="21"/>
      <c r="XQ10" s="21"/>
      <c r="XR10" s="21"/>
      <c r="XS10" s="21"/>
      <c r="XT10" s="21"/>
      <c r="XU10" s="21"/>
      <c r="XV10" s="21"/>
      <c r="XW10" s="21"/>
      <c r="XX10" s="21"/>
      <c r="XY10" s="21"/>
      <c r="XZ10" s="21"/>
      <c r="YA10" s="21"/>
      <c r="YB10" s="21"/>
      <c r="YC10" s="21"/>
      <c r="YD10" s="21"/>
      <c r="YE10" s="21"/>
      <c r="YF10" s="21"/>
      <c r="YG10" s="21"/>
      <c r="YH10" s="21"/>
      <c r="YI10" s="21"/>
      <c r="YJ10" s="21"/>
      <c r="YK10" s="21"/>
      <c r="YL10" s="21"/>
      <c r="YM10" s="21"/>
      <c r="YN10" s="21"/>
      <c r="YO10" s="21"/>
      <c r="YP10" s="21"/>
      <c r="YQ10" s="21"/>
      <c r="YR10" s="21"/>
      <c r="YS10" s="21"/>
      <c r="YT10" s="21"/>
      <c r="YU10" s="21"/>
      <c r="YV10" s="21"/>
      <c r="YW10" s="21"/>
      <c r="YX10" s="21"/>
      <c r="YY10" s="21"/>
      <c r="YZ10" s="21"/>
      <c r="ZA10" s="21"/>
      <c r="ZB10" s="21"/>
      <c r="ZC10" s="21"/>
      <c r="ZD10" s="21"/>
      <c r="ZE10" s="21"/>
      <c r="ZF10" s="21"/>
      <c r="ZG10" s="21"/>
      <c r="ZH10" s="21"/>
      <c r="ZI10" s="21"/>
      <c r="ZJ10" s="21"/>
      <c r="ZK10" s="21"/>
      <c r="ZL10" s="21"/>
      <c r="ZM10" s="21"/>
      <c r="ZN10" s="21"/>
      <c r="ZO10" s="21"/>
      <c r="ZP10" s="21"/>
      <c r="ZQ10" s="21"/>
      <c r="ZR10" s="21"/>
      <c r="ZS10" s="21"/>
      <c r="ZT10" s="21"/>
      <c r="ZU10" s="21"/>
      <c r="ZV10" s="21"/>
      <c r="ZW10" s="21"/>
      <c r="ZX10" s="21"/>
      <c r="ZY10" s="21"/>
      <c r="ZZ10" s="21"/>
      <c r="AAA10" s="21"/>
      <c r="AAB10" s="21"/>
      <c r="AAC10" s="21"/>
      <c r="AAD10" s="21"/>
      <c r="AAE10" s="21"/>
      <c r="AAF10" s="21"/>
      <c r="AAG10" s="21"/>
      <c r="AAH10" s="21"/>
      <c r="AAI10" s="21"/>
      <c r="AAJ10" s="21"/>
      <c r="AAK10" s="21"/>
      <c r="AAL10" s="21"/>
      <c r="AAM10" s="21"/>
      <c r="AAN10" s="21"/>
      <c r="AAO10" s="21"/>
      <c r="AAP10" s="21"/>
      <c r="AAQ10" s="21"/>
      <c r="AAR10" s="21"/>
      <c r="AAS10" s="21"/>
      <c r="AAT10" s="21"/>
      <c r="AAU10" s="21"/>
      <c r="AAV10" s="21"/>
      <c r="AAW10" s="21"/>
      <c r="AAX10" s="21"/>
      <c r="AAY10" s="21"/>
      <c r="AAZ10" s="21"/>
      <c r="ABA10" s="21"/>
      <c r="ABB10" s="21"/>
      <c r="ABC10" s="21"/>
      <c r="ABD10" s="21"/>
      <c r="ABE10" s="21"/>
      <c r="ABF10" s="21"/>
      <c r="ABG10" s="21"/>
      <c r="ABH10" s="21"/>
      <c r="ABI10" s="21"/>
      <c r="ABJ10" s="21"/>
      <c r="ABK10" s="21"/>
      <c r="ABL10" s="21"/>
      <c r="ABM10" s="21"/>
      <c r="ABN10" s="21"/>
      <c r="ABO10" s="21"/>
      <c r="ABP10" s="21"/>
      <c r="ABQ10" s="21"/>
      <c r="ABR10" s="21"/>
      <c r="ABS10" s="21"/>
      <c r="ABT10" s="21"/>
      <c r="ABU10" s="21"/>
      <c r="ABV10" s="21"/>
      <c r="ABW10" s="21"/>
      <c r="ABX10" s="21"/>
      <c r="ABY10" s="21"/>
      <c r="ABZ10" s="21"/>
      <c r="ACA10" s="21"/>
      <c r="ACB10" s="21"/>
      <c r="ACC10" s="21"/>
      <c r="ACD10" s="21"/>
      <c r="ACE10" s="21"/>
      <c r="ACF10" s="21"/>
      <c r="ACG10" s="21"/>
      <c r="ACH10" s="21"/>
      <c r="ACI10" s="21"/>
      <c r="ACJ10" s="21"/>
      <c r="ACK10" s="21"/>
      <c r="ACL10" s="21"/>
      <c r="ACM10" s="21"/>
      <c r="ACN10" s="21"/>
      <c r="ACO10" s="21"/>
      <c r="ACP10" s="21"/>
      <c r="ACQ10" s="21"/>
      <c r="ACR10" s="21"/>
      <c r="ACS10" s="21"/>
      <c r="ACT10" s="21"/>
      <c r="ACU10" s="21"/>
      <c r="ACV10" s="21"/>
      <c r="ACW10" s="21"/>
      <c r="ACX10" s="21"/>
      <c r="ACY10" s="21"/>
      <c r="ACZ10" s="21"/>
      <c r="ADA10" s="21"/>
      <c r="ADB10" s="21"/>
      <c r="ADC10" s="21"/>
      <c r="ADD10" s="21"/>
      <c r="ADE10" s="21"/>
      <c r="ADF10" s="21"/>
      <c r="ADG10" s="21"/>
      <c r="ADH10" s="21"/>
      <c r="ADI10" s="21"/>
      <c r="ADJ10" s="21"/>
      <c r="ADK10" s="21"/>
      <c r="ADL10" s="21"/>
      <c r="ADM10" s="21"/>
      <c r="ADN10" s="21"/>
      <c r="ADO10" s="21"/>
      <c r="ADP10" s="21"/>
      <c r="ADQ10" s="21"/>
      <c r="ADR10" s="21"/>
      <c r="ADS10" s="21"/>
      <c r="ADT10" s="21"/>
      <c r="ADU10" s="21"/>
      <c r="ADV10" s="21"/>
      <c r="ADW10" s="21"/>
      <c r="ADX10" s="21"/>
      <c r="ADY10" s="21"/>
      <c r="ADZ10" s="21"/>
      <c r="AEA10" s="21"/>
      <c r="AEB10" s="21"/>
      <c r="AEC10" s="21"/>
      <c r="AED10" s="21"/>
      <c r="AEE10" s="21"/>
      <c r="AEF10" s="21"/>
      <c r="AEG10" s="21"/>
      <c r="AEH10" s="21"/>
      <c r="AEI10" s="21"/>
      <c r="AEJ10" s="21"/>
      <c r="AEK10" s="21"/>
      <c r="AEL10" s="21"/>
      <c r="AEM10" s="21"/>
      <c r="AEN10" s="21"/>
      <c r="AEO10" s="21"/>
      <c r="AEP10" s="21"/>
      <c r="AEQ10" s="21"/>
      <c r="AER10" s="21"/>
      <c r="AES10" s="21"/>
      <c r="AET10" s="21"/>
      <c r="AEU10" s="21"/>
      <c r="AEV10" s="21"/>
      <c r="AEW10" s="21"/>
      <c r="AEX10" s="21"/>
      <c r="AEY10" s="21"/>
      <c r="AEZ10" s="21"/>
      <c r="AFA10" s="21"/>
      <c r="AFB10" s="21"/>
      <c r="AFC10" s="21"/>
      <c r="AFD10" s="21"/>
      <c r="AFE10" s="21"/>
      <c r="AFF10" s="21"/>
      <c r="AFG10" s="21"/>
      <c r="AFH10" s="21"/>
      <c r="AFI10" s="21"/>
      <c r="AFJ10" s="21"/>
      <c r="AFK10" s="21"/>
      <c r="AFL10" s="21"/>
      <c r="AFM10" s="21"/>
      <c r="AFN10" s="21"/>
      <c r="AFO10" s="21"/>
      <c r="AFP10" s="21"/>
      <c r="AFQ10" s="21"/>
      <c r="AFR10" s="21"/>
      <c r="AFS10" s="21"/>
      <c r="AFT10" s="21"/>
      <c r="AFU10" s="21"/>
      <c r="AFV10" s="21"/>
      <c r="AFW10" s="21"/>
      <c r="AFX10" s="21"/>
      <c r="AFY10" s="21"/>
      <c r="AFZ10" s="21"/>
      <c r="AGA10" s="21"/>
      <c r="AGB10" s="21"/>
      <c r="AGC10" s="21"/>
      <c r="AGD10" s="21"/>
      <c r="AGE10" s="21"/>
      <c r="AGF10" s="21"/>
      <c r="AGG10" s="21"/>
      <c r="AGH10" s="21"/>
      <c r="AGI10" s="21"/>
      <c r="AGJ10" s="21"/>
      <c r="AGK10" s="21"/>
      <c r="AGL10" s="21"/>
      <c r="AGM10" s="21"/>
      <c r="AGN10" s="21"/>
      <c r="AGO10" s="21"/>
      <c r="AGP10" s="21"/>
      <c r="AGQ10" s="21"/>
      <c r="AGR10" s="21"/>
      <c r="AGS10" s="21"/>
      <c r="AGT10" s="21"/>
      <c r="AGU10" s="21"/>
      <c r="AGV10" s="21"/>
      <c r="AGW10" s="21"/>
      <c r="AGX10" s="21"/>
      <c r="AGY10" s="21"/>
      <c r="AGZ10" s="21"/>
      <c r="AHA10" s="21"/>
      <c r="AHB10" s="21"/>
      <c r="AHC10" s="21"/>
      <c r="AHD10" s="21"/>
      <c r="AHE10" s="21"/>
      <c r="AHF10" s="21"/>
      <c r="AHG10" s="21"/>
      <c r="AHH10" s="21"/>
      <c r="AHI10" s="21"/>
      <c r="AHJ10" s="21"/>
      <c r="AHK10" s="21"/>
      <c r="AHL10" s="21"/>
      <c r="AHM10" s="21"/>
      <c r="AHN10" s="21"/>
      <c r="AHO10" s="21"/>
      <c r="AHP10" s="21"/>
      <c r="AHQ10" s="21"/>
      <c r="AHR10" s="21"/>
      <c r="AHS10" s="21"/>
      <c r="AHT10" s="21"/>
      <c r="AHU10" s="21"/>
      <c r="AHV10" s="21"/>
      <c r="AHW10" s="21"/>
      <c r="AHX10" s="21"/>
      <c r="AHY10" s="21"/>
      <c r="AHZ10" s="21"/>
      <c r="AIA10" s="21"/>
      <c r="AIB10" s="21"/>
      <c r="AIC10" s="21"/>
      <c r="AID10" s="21"/>
      <c r="AIE10" s="21"/>
      <c r="AIF10" s="21"/>
      <c r="AIG10" s="21"/>
      <c r="AIH10" s="21"/>
      <c r="AII10" s="21"/>
      <c r="AIJ10" s="21"/>
      <c r="AIK10" s="21"/>
      <c r="AIL10" s="21"/>
      <c r="AIM10" s="21"/>
      <c r="AIN10" s="21"/>
      <c r="AIO10" s="21"/>
      <c r="AIP10" s="21"/>
      <c r="AIQ10" s="21"/>
      <c r="AIR10" s="21"/>
      <c r="AIS10" s="21"/>
      <c r="AIT10" s="21"/>
      <c r="AIU10" s="21"/>
      <c r="AIV10" s="21"/>
      <c r="AIW10" s="21"/>
      <c r="AIX10" s="21"/>
      <c r="AIY10" s="21"/>
      <c r="AIZ10" s="21"/>
      <c r="AJA10" s="21"/>
      <c r="AJB10" s="21"/>
      <c r="AJC10" s="21"/>
      <c r="AJD10" s="21"/>
      <c r="AJE10" s="21"/>
      <c r="AJF10" s="21"/>
      <c r="AJG10" s="21"/>
      <c r="AJH10" s="21"/>
      <c r="AJI10" s="21"/>
      <c r="AJJ10" s="21"/>
      <c r="AJK10" s="21"/>
      <c r="AJL10" s="21"/>
      <c r="AJM10" s="21"/>
      <c r="AJN10" s="21"/>
      <c r="AJO10" s="21"/>
      <c r="AJP10" s="21"/>
      <c r="AJQ10" s="21"/>
      <c r="AJR10" s="21"/>
      <c r="AJS10" s="21"/>
      <c r="AJT10" s="21"/>
      <c r="AJU10" s="21"/>
      <c r="AJV10" s="21"/>
      <c r="AJW10" s="21"/>
      <c r="AJX10" s="21"/>
      <c r="AJY10" s="21"/>
      <c r="AJZ10" s="21"/>
      <c r="AKA10" s="21"/>
      <c r="AKB10" s="21"/>
      <c r="AKC10" s="21"/>
      <c r="AKD10" s="21"/>
      <c r="AKE10" s="21"/>
      <c r="AKF10" s="21"/>
      <c r="AKG10" s="21"/>
      <c r="AKH10" s="21"/>
      <c r="AKI10" s="21"/>
      <c r="AKJ10" s="21"/>
      <c r="AKK10" s="21"/>
      <c r="AKL10" s="21"/>
      <c r="AKM10" s="21"/>
      <c r="AKN10" s="21"/>
      <c r="AKO10" s="21"/>
      <c r="AKP10" s="21"/>
      <c r="AKQ10" s="21"/>
      <c r="AKR10" s="21"/>
      <c r="AKS10" s="21"/>
      <c r="AKT10" s="21"/>
      <c r="AKU10" s="21"/>
      <c r="AKV10" s="21"/>
      <c r="AKW10" s="21"/>
      <c r="AKX10" s="21"/>
      <c r="AKY10" s="21"/>
      <c r="AKZ10" s="21"/>
      <c r="ALA10" s="21"/>
      <c r="ALB10" s="21"/>
      <c r="ALC10" s="21"/>
      <c r="ALD10" s="21"/>
      <c r="ALE10" s="21"/>
      <c r="ALF10" s="21"/>
      <c r="ALG10" s="21"/>
      <c r="ALH10" s="21"/>
      <c r="ALI10" s="21"/>
      <c r="ALJ10" s="21"/>
      <c r="ALK10" s="21"/>
      <c r="ALL10" s="21"/>
      <c r="ALM10" s="21"/>
      <c r="ALN10" s="21"/>
      <c r="ALO10" s="21"/>
      <c r="ALP10" s="21"/>
      <c r="ALQ10" s="21"/>
      <c r="ALR10" s="21"/>
      <c r="ALS10" s="21"/>
      <c r="ALT10" s="21"/>
      <c r="ALU10" s="21"/>
      <c r="ALV10" s="21"/>
      <c r="ALW10" s="21"/>
      <c r="ALX10" s="21"/>
      <c r="ALY10" s="21"/>
      <c r="ALZ10" s="21"/>
      <c r="AMA10" s="21"/>
      <c r="AMB10" s="21"/>
      <c r="AMC10" s="21"/>
      <c r="AMD10" s="21"/>
      <c r="AME10" s="21"/>
      <c r="AMF10" s="21"/>
      <c r="AMG10" s="21"/>
      <c r="AMH10" s="21"/>
      <c r="AMI10" s="21"/>
      <c r="AMJ10" s="21"/>
    </row>
    <row r="11" spans="1:1210" ht="51" customHeight="1">
      <c r="A11" s="144" t="s">
        <v>172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30"/>
      <c r="AL11" s="130"/>
      <c r="AM11" s="130"/>
      <c r="AN11" s="130"/>
      <c r="AO11" s="130"/>
      <c r="AP11" s="130"/>
      <c r="AQ11" s="131" t="s">
        <v>213</v>
      </c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42">
        <v>49200</v>
      </c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>
        <v>49200</v>
      </c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>
        <v>36842.400000000001</v>
      </c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2">
        <f>CH11</f>
        <v>36842.400000000001</v>
      </c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38">
        <f t="shared" ref="EK11:EK12" si="3">BC11-DX11</f>
        <v>12357.599999999999</v>
      </c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40"/>
      <c r="EX11" s="138">
        <f t="shared" si="2"/>
        <v>12357.599999999999</v>
      </c>
      <c r="EY11" s="139"/>
      <c r="EZ11" s="139"/>
      <c r="FA11" s="139"/>
      <c r="FB11" s="139"/>
      <c r="FC11" s="139"/>
      <c r="FD11" s="139"/>
      <c r="FE11" s="139"/>
      <c r="FF11" s="139"/>
      <c r="FG11" s="139"/>
      <c r="FH11" s="139"/>
      <c r="FI11" s="139"/>
      <c r="FJ11" s="140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1"/>
      <c r="OP11" s="21"/>
      <c r="OQ11" s="21"/>
      <c r="OR11" s="21"/>
      <c r="OS11" s="21"/>
      <c r="OT11" s="21"/>
      <c r="OU11" s="21"/>
      <c r="OV11" s="21"/>
      <c r="OW11" s="21"/>
      <c r="OX11" s="21"/>
      <c r="OY11" s="21"/>
      <c r="OZ11" s="21"/>
      <c r="PA11" s="21"/>
      <c r="PB11" s="21"/>
      <c r="PC11" s="21"/>
      <c r="PD11" s="21"/>
      <c r="PE11" s="21"/>
      <c r="PF11" s="21"/>
      <c r="PG11" s="21"/>
      <c r="PH11" s="21"/>
      <c r="PI11" s="21"/>
      <c r="PJ11" s="21"/>
      <c r="PK11" s="21"/>
      <c r="PL11" s="21"/>
      <c r="PM11" s="21"/>
      <c r="PN11" s="21"/>
      <c r="PO11" s="21"/>
      <c r="PP11" s="21"/>
      <c r="PQ11" s="21"/>
      <c r="PR11" s="21"/>
      <c r="PS11" s="21"/>
      <c r="PT11" s="21"/>
      <c r="PU11" s="21"/>
      <c r="PV11" s="21"/>
      <c r="PW11" s="21"/>
      <c r="PX11" s="21"/>
      <c r="PY11" s="21"/>
      <c r="PZ11" s="21"/>
      <c r="QA11" s="21"/>
      <c r="QB11" s="21"/>
      <c r="QC11" s="21"/>
      <c r="QD11" s="21"/>
      <c r="QE11" s="21"/>
      <c r="QF11" s="21"/>
      <c r="QG11" s="21"/>
      <c r="QH11" s="21"/>
      <c r="QI11" s="21"/>
      <c r="QJ11" s="21"/>
      <c r="QK11" s="21"/>
      <c r="QL11" s="21"/>
      <c r="QM11" s="21"/>
      <c r="QN11" s="21"/>
      <c r="QO11" s="21"/>
      <c r="QP11" s="21"/>
      <c r="QQ11" s="21"/>
      <c r="QR11" s="21"/>
      <c r="QS11" s="21"/>
      <c r="QT11" s="21"/>
      <c r="QU11" s="21"/>
      <c r="QV11" s="21"/>
      <c r="QW11" s="21"/>
      <c r="QX11" s="21"/>
      <c r="QY11" s="21"/>
      <c r="QZ11" s="21"/>
      <c r="RA11" s="21"/>
      <c r="RB11" s="21"/>
      <c r="RC11" s="21"/>
      <c r="RD11" s="21"/>
      <c r="RE11" s="21"/>
      <c r="RF11" s="21"/>
      <c r="RG11" s="21"/>
      <c r="RH11" s="21"/>
      <c r="RI11" s="21"/>
      <c r="RJ11" s="21"/>
      <c r="RK11" s="21"/>
      <c r="RL11" s="21"/>
      <c r="RM11" s="21"/>
      <c r="RN11" s="21"/>
      <c r="RO11" s="21"/>
      <c r="RP11" s="21"/>
      <c r="RQ11" s="21"/>
      <c r="RR11" s="21"/>
      <c r="RS11" s="21"/>
      <c r="RT11" s="21"/>
      <c r="RU11" s="21"/>
      <c r="RV11" s="21"/>
      <c r="RW11" s="21"/>
      <c r="RX11" s="21"/>
      <c r="RY11" s="21"/>
      <c r="RZ11" s="21"/>
      <c r="SA11" s="21"/>
      <c r="SB11" s="21"/>
      <c r="SC11" s="21"/>
      <c r="SD11" s="21"/>
      <c r="SE11" s="21"/>
      <c r="SF11" s="21"/>
      <c r="SG11" s="21"/>
      <c r="SH11" s="21"/>
      <c r="SI11" s="21"/>
      <c r="SJ11" s="21"/>
      <c r="SK11" s="21"/>
      <c r="SL11" s="21"/>
      <c r="SM11" s="21"/>
      <c r="SN11" s="21"/>
      <c r="SO11" s="21"/>
      <c r="SP11" s="21"/>
      <c r="SQ11" s="21"/>
      <c r="SR11" s="21"/>
      <c r="SS11" s="21"/>
      <c r="ST11" s="21"/>
      <c r="SU11" s="21"/>
      <c r="SV11" s="21"/>
      <c r="SW11" s="21"/>
      <c r="SX11" s="21"/>
      <c r="SY11" s="21"/>
      <c r="SZ11" s="21"/>
      <c r="TA11" s="21"/>
      <c r="TB11" s="21"/>
      <c r="TC11" s="21"/>
      <c r="TD11" s="21"/>
      <c r="TE11" s="21"/>
      <c r="TF11" s="21"/>
      <c r="TG11" s="21"/>
      <c r="TH11" s="21"/>
      <c r="TI11" s="21"/>
      <c r="TJ11" s="21"/>
      <c r="TK11" s="21"/>
      <c r="TL11" s="21"/>
      <c r="TM11" s="21"/>
      <c r="TN11" s="21"/>
      <c r="TO11" s="21"/>
      <c r="TP11" s="21"/>
      <c r="TQ11" s="21"/>
      <c r="TR11" s="21"/>
      <c r="TS11" s="21"/>
      <c r="TT11" s="21"/>
      <c r="TU11" s="21"/>
      <c r="TV11" s="21"/>
      <c r="TW11" s="21"/>
      <c r="TX11" s="21"/>
      <c r="TY11" s="21"/>
      <c r="TZ11" s="21"/>
      <c r="UA11" s="21"/>
      <c r="UB11" s="21"/>
      <c r="UC11" s="21"/>
      <c r="UD11" s="21"/>
      <c r="UE11" s="21"/>
      <c r="UF11" s="21"/>
      <c r="UG11" s="21"/>
      <c r="UH11" s="21"/>
      <c r="UI11" s="21"/>
      <c r="UJ11" s="21"/>
      <c r="UK11" s="21"/>
      <c r="UL11" s="21"/>
      <c r="UM11" s="21"/>
      <c r="UN11" s="21"/>
      <c r="UO11" s="21"/>
      <c r="UP11" s="21"/>
      <c r="UQ11" s="21"/>
      <c r="UR11" s="21"/>
      <c r="US11" s="21"/>
      <c r="UT11" s="21"/>
      <c r="UU11" s="21"/>
      <c r="UV11" s="21"/>
      <c r="UW11" s="21"/>
      <c r="UX11" s="21"/>
      <c r="UY11" s="21"/>
      <c r="UZ11" s="21"/>
      <c r="VA11" s="21"/>
      <c r="VB11" s="21"/>
      <c r="VC11" s="21"/>
      <c r="VD11" s="21"/>
      <c r="VE11" s="21"/>
      <c r="VF11" s="21"/>
      <c r="VG11" s="21"/>
      <c r="VH11" s="21"/>
      <c r="VI11" s="21"/>
      <c r="VJ11" s="21"/>
      <c r="VK11" s="21"/>
      <c r="VL11" s="21"/>
      <c r="VM11" s="21"/>
      <c r="VN11" s="21"/>
      <c r="VO11" s="21"/>
      <c r="VP11" s="21"/>
      <c r="VQ11" s="21"/>
      <c r="VR11" s="21"/>
      <c r="VS11" s="21"/>
      <c r="VT11" s="21"/>
      <c r="VU11" s="21"/>
      <c r="VV11" s="21"/>
      <c r="VW11" s="21"/>
      <c r="VX11" s="21"/>
      <c r="VY11" s="21"/>
      <c r="VZ11" s="21"/>
      <c r="WA11" s="21"/>
      <c r="WB11" s="21"/>
      <c r="WC11" s="21"/>
      <c r="WD11" s="21"/>
      <c r="WE11" s="21"/>
      <c r="WF11" s="21"/>
      <c r="WG11" s="21"/>
      <c r="WH11" s="21"/>
      <c r="WI11" s="21"/>
      <c r="WJ11" s="21"/>
      <c r="WK11" s="21"/>
      <c r="WL11" s="21"/>
      <c r="WM11" s="21"/>
      <c r="WN11" s="21"/>
      <c r="WO11" s="21"/>
      <c r="WP11" s="21"/>
      <c r="WQ11" s="21"/>
      <c r="WR11" s="21"/>
      <c r="WS11" s="21"/>
      <c r="WT11" s="21"/>
      <c r="WU11" s="21"/>
      <c r="WV11" s="21"/>
      <c r="WW11" s="21"/>
      <c r="WX11" s="21"/>
      <c r="WY11" s="21"/>
      <c r="WZ11" s="21"/>
      <c r="XA11" s="21"/>
      <c r="XB11" s="21"/>
      <c r="XC11" s="21"/>
      <c r="XD11" s="21"/>
      <c r="XE11" s="21"/>
      <c r="XF11" s="21"/>
      <c r="XG11" s="21"/>
      <c r="XH11" s="21"/>
      <c r="XI11" s="21"/>
      <c r="XJ11" s="21"/>
      <c r="XK11" s="21"/>
      <c r="XL11" s="21"/>
      <c r="XM11" s="21"/>
      <c r="XN11" s="21"/>
      <c r="XO11" s="21"/>
      <c r="XP11" s="21"/>
      <c r="XQ11" s="21"/>
      <c r="XR11" s="21"/>
      <c r="XS11" s="21"/>
      <c r="XT11" s="21"/>
      <c r="XU11" s="21"/>
      <c r="XV11" s="21"/>
      <c r="XW11" s="21"/>
      <c r="XX11" s="21"/>
      <c r="XY11" s="21"/>
      <c r="XZ11" s="21"/>
      <c r="YA11" s="21"/>
      <c r="YB11" s="21"/>
      <c r="YC11" s="21"/>
      <c r="YD11" s="21"/>
      <c r="YE11" s="21"/>
      <c r="YF11" s="21"/>
      <c r="YG11" s="21"/>
      <c r="YH11" s="21"/>
      <c r="YI11" s="21"/>
      <c r="YJ11" s="21"/>
      <c r="YK11" s="21"/>
      <c r="YL11" s="21"/>
      <c r="YM11" s="21"/>
      <c r="YN11" s="21"/>
      <c r="YO11" s="21"/>
      <c r="YP11" s="21"/>
      <c r="YQ11" s="21"/>
      <c r="YR11" s="21"/>
      <c r="YS11" s="21"/>
      <c r="YT11" s="21"/>
      <c r="YU11" s="21"/>
      <c r="YV11" s="21"/>
      <c r="YW11" s="21"/>
      <c r="YX11" s="21"/>
      <c r="YY11" s="21"/>
      <c r="YZ11" s="21"/>
      <c r="ZA11" s="21"/>
      <c r="ZB11" s="21"/>
      <c r="ZC11" s="21"/>
      <c r="ZD11" s="21"/>
      <c r="ZE11" s="21"/>
      <c r="ZF11" s="21"/>
      <c r="ZG11" s="21"/>
      <c r="ZH11" s="21"/>
      <c r="ZI11" s="21"/>
      <c r="ZJ11" s="21"/>
      <c r="ZK11" s="21"/>
      <c r="ZL11" s="21"/>
      <c r="ZM11" s="21"/>
      <c r="ZN11" s="21"/>
      <c r="ZO11" s="21"/>
      <c r="ZP11" s="21"/>
      <c r="ZQ11" s="21"/>
      <c r="ZR11" s="21"/>
      <c r="ZS11" s="21"/>
      <c r="ZT11" s="21"/>
      <c r="ZU11" s="21"/>
      <c r="ZV11" s="21"/>
      <c r="ZW11" s="21"/>
      <c r="ZX11" s="21"/>
      <c r="ZY11" s="21"/>
      <c r="ZZ11" s="21"/>
      <c r="AAA11" s="21"/>
      <c r="AAB11" s="21"/>
      <c r="AAC11" s="21"/>
      <c r="AAD11" s="21"/>
      <c r="AAE11" s="21"/>
      <c r="AAF11" s="21"/>
      <c r="AAG11" s="21"/>
      <c r="AAH11" s="21"/>
      <c r="AAI11" s="21"/>
      <c r="AAJ11" s="21"/>
      <c r="AAK11" s="21"/>
      <c r="AAL11" s="21"/>
      <c r="AAM11" s="21"/>
      <c r="AAN11" s="21"/>
      <c r="AAO11" s="21"/>
      <c r="AAP11" s="21"/>
      <c r="AAQ11" s="21"/>
      <c r="AAR11" s="21"/>
      <c r="AAS11" s="21"/>
      <c r="AAT11" s="21"/>
      <c r="AAU11" s="21"/>
      <c r="AAV11" s="21"/>
      <c r="AAW11" s="21"/>
      <c r="AAX11" s="21"/>
      <c r="AAY11" s="21"/>
      <c r="AAZ11" s="21"/>
      <c r="ABA11" s="21"/>
      <c r="ABB11" s="21"/>
      <c r="ABC11" s="21"/>
      <c r="ABD11" s="21"/>
      <c r="ABE11" s="21"/>
      <c r="ABF11" s="21"/>
      <c r="ABG11" s="21"/>
      <c r="ABH11" s="21"/>
      <c r="ABI11" s="21"/>
      <c r="ABJ11" s="21"/>
      <c r="ABK11" s="21"/>
      <c r="ABL11" s="21"/>
      <c r="ABM11" s="21"/>
      <c r="ABN11" s="21"/>
      <c r="ABO11" s="21"/>
      <c r="ABP11" s="21"/>
      <c r="ABQ11" s="21"/>
      <c r="ABR11" s="21"/>
      <c r="ABS11" s="21"/>
      <c r="ABT11" s="21"/>
      <c r="ABU11" s="21"/>
      <c r="ABV11" s="21"/>
      <c r="ABW11" s="21"/>
      <c r="ABX11" s="21"/>
      <c r="ABY11" s="21"/>
      <c r="ABZ11" s="21"/>
      <c r="ACA11" s="21"/>
      <c r="ACB11" s="21"/>
      <c r="ACC11" s="21"/>
      <c r="ACD11" s="21"/>
      <c r="ACE11" s="21"/>
      <c r="ACF11" s="21"/>
      <c r="ACG11" s="21"/>
      <c r="ACH11" s="21"/>
      <c r="ACI11" s="21"/>
      <c r="ACJ11" s="21"/>
      <c r="ACK11" s="21"/>
      <c r="ACL11" s="21"/>
      <c r="ACM11" s="21"/>
      <c r="ACN11" s="21"/>
      <c r="ACO11" s="21"/>
      <c r="ACP11" s="21"/>
      <c r="ACQ11" s="21"/>
      <c r="ACR11" s="21"/>
      <c r="ACS11" s="21"/>
      <c r="ACT11" s="21"/>
      <c r="ACU11" s="21"/>
      <c r="ACV11" s="21"/>
      <c r="ACW11" s="21"/>
      <c r="ACX11" s="21"/>
      <c r="ACY11" s="21"/>
      <c r="ACZ11" s="21"/>
      <c r="ADA11" s="21"/>
      <c r="ADB11" s="21"/>
      <c r="ADC11" s="21"/>
      <c r="ADD11" s="21"/>
      <c r="ADE11" s="21"/>
      <c r="ADF11" s="21"/>
      <c r="ADG11" s="21"/>
      <c r="ADH11" s="21"/>
      <c r="ADI11" s="21"/>
      <c r="ADJ11" s="21"/>
      <c r="ADK11" s="21"/>
      <c r="ADL11" s="21"/>
      <c r="ADM11" s="21"/>
      <c r="ADN11" s="21"/>
      <c r="ADO11" s="21"/>
      <c r="ADP11" s="21"/>
      <c r="ADQ11" s="21"/>
      <c r="ADR11" s="21"/>
      <c r="ADS11" s="21"/>
      <c r="ADT11" s="21"/>
      <c r="ADU11" s="21"/>
      <c r="ADV11" s="21"/>
      <c r="ADW11" s="21"/>
      <c r="ADX11" s="21"/>
      <c r="ADY11" s="21"/>
      <c r="ADZ11" s="21"/>
      <c r="AEA11" s="21"/>
      <c r="AEB11" s="21"/>
      <c r="AEC11" s="21"/>
      <c r="AED11" s="21"/>
      <c r="AEE11" s="21"/>
      <c r="AEF11" s="21"/>
      <c r="AEG11" s="21"/>
      <c r="AEH11" s="21"/>
      <c r="AEI11" s="21"/>
      <c r="AEJ11" s="21"/>
      <c r="AEK11" s="21"/>
      <c r="AEL11" s="21"/>
      <c r="AEM11" s="21"/>
      <c r="AEN11" s="21"/>
      <c r="AEO11" s="21"/>
      <c r="AEP11" s="21"/>
      <c r="AEQ11" s="21"/>
      <c r="AER11" s="21"/>
      <c r="AES11" s="21"/>
      <c r="AET11" s="21"/>
      <c r="AEU11" s="21"/>
      <c r="AEV11" s="21"/>
      <c r="AEW11" s="21"/>
      <c r="AEX11" s="21"/>
      <c r="AEY11" s="21"/>
      <c r="AEZ11" s="21"/>
      <c r="AFA11" s="21"/>
      <c r="AFB11" s="21"/>
      <c r="AFC11" s="21"/>
      <c r="AFD11" s="21"/>
      <c r="AFE11" s="21"/>
      <c r="AFF11" s="21"/>
      <c r="AFG11" s="21"/>
      <c r="AFH11" s="21"/>
      <c r="AFI11" s="21"/>
      <c r="AFJ11" s="21"/>
      <c r="AFK11" s="21"/>
      <c r="AFL11" s="21"/>
      <c r="AFM11" s="21"/>
      <c r="AFN11" s="21"/>
      <c r="AFO11" s="21"/>
      <c r="AFP11" s="21"/>
      <c r="AFQ11" s="21"/>
      <c r="AFR11" s="21"/>
      <c r="AFS11" s="21"/>
      <c r="AFT11" s="21"/>
      <c r="AFU11" s="21"/>
      <c r="AFV11" s="21"/>
      <c r="AFW11" s="21"/>
      <c r="AFX11" s="21"/>
      <c r="AFY11" s="21"/>
      <c r="AFZ11" s="21"/>
      <c r="AGA11" s="21"/>
      <c r="AGB11" s="21"/>
      <c r="AGC11" s="21"/>
      <c r="AGD11" s="21"/>
      <c r="AGE11" s="21"/>
      <c r="AGF11" s="21"/>
      <c r="AGG11" s="21"/>
      <c r="AGH11" s="21"/>
      <c r="AGI11" s="21"/>
      <c r="AGJ11" s="21"/>
      <c r="AGK11" s="21"/>
      <c r="AGL11" s="21"/>
      <c r="AGM11" s="21"/>
      <c r="AGN11" s="21"/>
      <c r="AGO11" s="21"/>
      <c r="AGP11" s="21"/>
      <c r="AGQ11" s="21"/>
      <c r="AGR11" s="21"/>
      <c r="AGS11" s="21"/>
      <c r="AGT11" s="21"/>
      <c r="AGU11" s="21"/>
      <c r="AGV11" s="21"/>
      <c r="AGW11" s="21"/>
      <c r="AGX11" s="21"/>
      <c r="AGY11" s="21"/>
      <c r="AGZ11" s="21"/>
      <c r="AHA11" s="21"/>
      <c r="AHB11" s="21"/>
      <c r="AHC11" s="21"/>
      <c r="AHD11" s="21"/>
      <c r="AHE11" s="21"/>
      <c r="AHF11" s="21"/>
      <c r="AHG11" s="21"/>
      <c r="AHH11" s="21"/>
      <c r="AHI11" s="21"/>
      <c r="AHJ11" s="21"/>
      <c r="AHK11" s="21"/>
      <c r="AHL11" s="21"/>
      <c r="AHM11" s="21"/>
      <c r="AHN11" s="21"/>
      <c r="AHO11" s="21"/>
      <c r="AHP11" s="21"/>
      <c r="AHQ11" s="21"/>
      <c r="AHR11" s="21"/>
      <c r="AHS11" s="21"/>
      <c r="AHT11" s="21"/>
      <c r="AHU11" s="21"/>
      <c r="AHV11" s="21"/>
      <c r="AHW11" s="21"/>
      <c r="AHX11" s="21"/>
      <c r="AHY11" s="21"/>
      <c r="AHZ11" s="21"/>
      <c r="AIA11" s="21"/>
      <c r="AIB11" s="21"/>
      <c r="AIC11" s="21"/>
      <c r="AID11" s="21"/>
      <c r="AIE11" s="21"/>
      <c r="AIF11" s="21"/>
      <c r="AIG11" s="21"/>
      <c r="AIH11" s="21"/>
      <c r="AII11" s="21"/>
      <c r="AIJ11" s="21"/>
      <c r="AIK11" s="21"/>
      <c r="AIL11" s="21"/>
      <c r="AIM11" s="21"/>
      <c r="AIN11" s="21"/>
      <c r="AIO11" s="21"/>
      <c r="AIP11" s="21"/>
      <c r="AIQ11" s="21"/>
      <c r="AIR11" s="21"/>
      <c r="AIS11" s="21"/>
      <c r="AIT11" s="21"/>
      <c r="AIU11" s="21"/>
      <c r="AIV11" s="21"/>
      <c r="AIW11" s="21"/>
      <c r="AIX11" s="21"/>
      <c r="AIY11" s="21"/>
      <c r="AIZ11" s="21"/>
      <c r="AJA11" s="21"/>
      <c r="AJB11" s="21"/>
      <c r="AJC11" s="21"/>
      <c r="AJD11" s="21"/>
      <c r="AJE11" s="21"/>
      <c r="AJF11" s="21"/>
      <c r="AJG11" s="21"/>
      <c r="AJH11" s="21"/>
      <c r="AJI11" s="21"/>
      <c r="AJJ11" s="21"/>
      <c r="AJK11" s="21"/>
      <c r="AJL11" s="21"/>
      <c r="AJM11" s="21"/>
      <c r="AJN11" s="21"/>
      <c r="AJO11" s="21"/>
      <c r="AJP11" s="21"/>
      <c r="AJQ11" s="21"/>
      <c r="AJR11" s="21"/>
      <c r="AJS11" s="21"/>
      <c r="AJT11" s="21"/>
      <c r="AJU11" s="21"/>
      <c r="AJV11" s="21"/>
      <c r="AJW11" s="21"/>
      <c r="AJX11" s="21"/>
      <c r="AJY11" s="21"/>
      <c r="AJZ11" s="21"/>
      <c r="AKA11" s="21"/>
      <c r="AKB11" s="21"/>
      <c r="AKC11" s="21"/>
      <c r="AKD11" s="21"/>
      <c r="AKE11" s="21"/>
      <c r="AKF11" s="21"/>
      <c r="AKG11" s="21"/>
      <c r="AKH11" s="21"/>
      <c r="AKI11" s="21"/>
      <c r="AKJ11" s="21"/>
      <c r="AKK11" s="21"/>
      <c r="AKL11" s="21"/>
      <c r="AKM11" s="21"/>
      <c r="AKN11" s="21"/>
      <c r="AKO11" s="21"/>
      <c r="AKP11" s="21"/>
      <c r="AKQ11" s="21"/>
      <c r="AKR11" s="21"/>
      <c r="AKS11" s="21"/>
      <c r="AKT11" s="21"/>
      <c r="AKU11" s="21"/>
      <c r="AKV11" s="21"/>
      <c r="AKW11" s="21"/>
      <c r="AKX11" s="21"/>
      <c r="AKY11" s="21"/>
      <c r="AKZ11" s="21"/>
      <c r="ALA11" s="21"/>
      <c r="ALB11" s="21"/>
      <c r="ALC11" s="21"/>
      <c r="ALD11" s="21"/>
      <c r="ALE11" s="21"/>
      <c r="ALF11" s="21"/>
      <c r="ALG11" s="21"/>
      <c r="ALH11" s="21"/>
      <c r="ALI11" s="21"/>
      <c r="ALJ11" s="21"/>
      <c r="ALK11" s="21"/>
      <c r="ALL11" s="21"/>
      <c r="ALM11" s="21"/>
      <c r="ALN11" s="21"/>
      <c r="ALO11" s="21"/>
      <c r="ALP11" s="21"/>
      <c r="ALQ11" s="21"/>
      <c r="ALR11" s="21"/>
      <c r="ALS11" s="21"/>
      <c r="ALT11" s="21"/>
      <c r="ALU11" s="21"/>
      <c r="ALV11" s="21"/>
      <c r="ALW11" s="21"/>
      <c r="ALX11" s="21"/>
      <c r="ALY11" s="21"/>
      <c r="ALZ11" s="21"/>
      <c r="AMA11" s="21"/>
      <c r="AMB11" s="21"/>
      <c r="AMC11" s="21"/>
      <c r="AMD11" s="21"/>
      <c r="AME11" s="21"/>
      <c r="AMF11" s="21"/>
      <c r="AMG11" s="21"/>
      <c r="AMH11" s="21"/>
      <c r="AMI11" s="21"/>
      <c r="AMJ11" s="21"/>
    </row>
    <row r="12" spans="1:1210" ht="76.150000000000006" customHeight="1">
      <c r="A12" s="144" t="s">
        <v>173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30"/>
      <c r="AL12" s="130"/>
      <c r="AM12" s="130"/>
      <c r="AN12" s="130"/>
      <c r="AO12" s="130"/>
      <c r="AP12" s="130"/>
      <c r="AQ12" s="131" t="s">
        <v>214</v>
      </c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42">
        <v>162500</v>
      </c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>
        <v>162500</v>
      </c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>
        <v>134473.22</v>
      </c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2">
        <f t="shared" ref="DX12:DX13" si="4">CH12+CX12</f>
        <v>134473.22</v>
      </c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 s="142"/>
      <c r="EJ12" s="142"/>
      <c r="EK12" s="138">
        <f t="shared" si="3"/>
        <v>28026.78</v>
      </c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40"/>
      <c r="EX12" s="138">
        <f t="shared" si="2"/>
        <v>28026.78</v>
      </c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40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  <c r="IW12" s="21"/>
      <c r="IX12" s="21"/>
      <c r="IY12" s="21"/>
      <c r="IZ12" s="21"/>
      <c r="JA12" s="21"/>
      <c r="JB12" s="21"/>
      <c r="JC12" s="21"/>
      <c r="JD12" s="21"/>
      <c r="JE12" s="21"/>
      <c r="JF12" s="21"/>
      <c r="JG12" s="21"/>
      <c r="JH12" s="21"/>
      <c r="JI12" s="21"/>
      <c r="JJ12" s="21"/>
      <c r="JK12" s="21"/>
      <c r="JL12" s="21"/>
      <c r="JM12" s="21"/>
      <c r="JN12" s="21"/>
      <c r="JO12" s="21"/>
      <c r="JP12" s="21"/>
      <c r="JQ12" s="21"/>
      <c r="JR12" s="21"/>
      <c r="JS12" s="21"/>
      <c r="JT12" s="21"/>
      <c r="JU12" s="21"/>
      <c r="JV12" s="21"/>
      <c r="JW12" s="21"/>
      <c r="JX12" s="21"/>
      <c r="JY12" s="21"/>
      <c r="JZ12" s="21"/>
      <c r="KA12" s="21"/>
      <c r="KB12" s="21"/>
      <c r="KC12" s="21"/>
      <c r="KD12" s="21"/>
      <c r="KE12" s="21"/>
      <c r="KF12" s="21"/>
      <c r="KG12" s="21"/>
      <c r="KH12" s="21"/>
      <c r="KI12" s="21"/>
      <c r="KJ12" s="21"/>
      <c r="KK12" s="21"/>
      <c r="KL12" s="21"/>
      <c r="KM12" s="21"/>
      <c r="KN12" s="21"/>
      <c r="KO12" s="21"/>
      <c r="KP12" s="21"/>
      <c r="KQ12" s="21"/>
      <c r="KR12" s="21"/>
      <c r="KS12" s="21"/>
      <c r="KT12" s="21"/>
      <c r="KU12" s="21"/>
      <c r="KV12" s="21"/>
      <c r="KW12" s="21"/>
      <c r="KX12" s="21"/>
      <c r="KY12" s="21"/>
      <c r="KZ12" s="21"/>
      <c r="LA12" s="21"/>
      <c r="LB12" s="21"/>
      <c r="LC12" s="21"/>
      <c r="LD12" s="21"/>
      <c r="LE12" s="21"/>
      <c r="LF12" s="21"/>
      <c r="LG12" s="21"/>
      <c r="LH12" s="21"/>
      <c r="LI12" s="21"/>
      <c r="LJ12" s="21"/>
      <c r="LK12" s="21"/>
      <c r="LL12" s="21"/>
      <c r="LM12" s="21"/>
      <c r="LN12" s="21"/>
      <c r="LO12" s="21"/>
      <c r="LP12" s="21"/>
      <c r="LQ12" s="21"/>
      <c r="LR12" s="21"/>
      <c r="LS12" s="21"/>
      <c r="LT12" s="21"/>
      <c r="LU12" s="21"/>
      <c r="LV12" s="21"/>
      <c r="LW12" s="21"/>
      <c r="LX12" s="21"/>
      <c r="LY12" s="21"/>
      <c r="LZ12" s="21"/>
      <c r="MA12" s="21"/>
      <c r="MB12" s="21"/>
      <c r="MC12" s="21"/>
      <c r="MD12" s="21"/>
      <c r="ME12" s="21"/>
      <c r="MF12" s="21"/>
      <c r="MG12" s="21"/>
      <c r="MH12" s="21"/>
      <c r="MI12" s="21"/>
      <c r="MJ12" s="21"/>
      <c r="MK12" s="21"/>
      <c r="ML12" s="21"/>
      <c r="MM12" s="21"/>
      <c r="MN12" s="21"/>
      <c r="MO12" s="21"/>
      <c r="MP12" s="21"/>
      <c r="MQ12" s="21"/>
      <c r="MR12" s="21"/>
      <c r="MS12" s="21"/>
      <c r="MT12" s="21"/>
      <c r="MU12" s="21"/>
      <c r="MV12" s="21"/>
      <c r="MW12" s="21"/>
      <c r="MX12" s="21"/>
      <c r="MY12" s="21"/>
      <c r="MZ12" s="21"/>
      <c r="NA12" s="21"/>
      <c r="NB12" s="21"/>
      <c r="NC12" s="21"/>
      <c r="ND12" s="21"/>
      <c r="NE12" s="21"/>
      <c r="NF12" s="21"/>
      <c r="NG12" s="21"/>
      <c r="NH12" s="21"/>
      <c r="NI12" s="21"/>
      <c r="NJ12" s="21"/>
      <c r="NK12" s="21"/>
      <c r="NL12" s="21"/>
      <c r="NM12" s="21"/>
      <c r="NN12" s="21"/>
      <c r="NO12" s="21"/>
      <c r="NP12" s="21"/>
      <c r="NQ12" s="21"/>
      <c r="NR12" s="21"/>
      <c r="NS12" s="21"/>
      <c r="NT12" s="21"/>
      <c r="NU12" s="21"/>
      <c r="NV12" s="21"/>
      <c r="NW12" s="21"/>
      <c r="NX12" s="21"/>
      <c r="NY12" s="21"/>
      <c r="NZ12" s="21"/>
      <c r="OA12" s="21"/>
      <c r="OB12" s="21"/>
      <c r="OC12" s="21"/>
      <c r="OD12" s="21"/>
      <c r="OE12" s="21"/>
      <c r="OF12" s="21"/>
      <c r="OG12" s="21"/>
      <c r="OH12" s="21"/>
      <c r="OI12" s="21"/>
      <c r="OJ12" s="21"/>
      <c r="OK12" s="21"/>
      <c r="OL12" s="21"/>
      <c r="OM12" s="21"/>
      <c r="ON12" s="21"/>
      <c r="OO12" s="21"/>
      <c r="OP12" s="21"/>
      <c r="OQ12" s="21"/>
      <c r="OR12" s="21"/>
      <c r="OS12" s="21"/>
      <c r="OT12" s="21"/>
      <c r="OU12" s="21"/>
      <c r="OV12" s="21"/>
      <c r="OW12" s="21"/>
      <c r="OX12" s="21"/>
      <c r="OY12" s="21"/>
      <c r="OZ12" s="21"/>
      <c r="PA12" s="21"/>
      <c r="PB12" s="21"/>
      <c r="PC12" s="21"/>
      <c r="PD12" s="21"/>
      <c r="PE12" s="21"/>
      <c r="PF12" s="21"/>
      <c r="PG12" s="21"/>
      <c r="PH12" s="21"/>
      <c r="PI12" s="21"/>
      <c r="PJ12" s="21"/>
      <c r="PK12" s="21"/>
      <c r="PL12" s="21"/>
      <c r="PM12" s="21"/>
      <c r="PN12" s="21"/>
      <c r="PO12" s="21"/>
      <c r="PP12" s="21"/>
      <c r="PQ12" s="21"/>
      <c r="PR12" s="21"/>
      <c r="PS12" s="21"/>
      <c r="PT12" s="21"/>
      <c r="PU12" s="21"/>
      <c r="PV12" s="21"/>
      <c r="PW12" s="21"/>
      <c r="PX12" s="21"/>
      <c r="PY12" s="21"/>
      <c r="PZ12" s="21"/>
      <c r="QA12" s="21"/>
      <c r="QB12" s="21"/>
      <c r="QC12" s="21"/>
      <c r="QD12" s="21"/>
      <c r="QE12" s="21"/>
      <c r="QF12" s="21"/>
      <c r="QG12" s="21"/>
      <c r="QH12" s="21"/>
      <c r="QI12" s="21"/>
      <c r="QJ12" s="21"/>
      <c r="QK12" s="21"/>
      <c r="QL12" s="21"/>
      <c r="QM12" s="21"/>
      <c r="QN12" s="21"/>
      <c r="QO12" s="21"/>
      <c r="QP12" s="21"/>
      <c r="QQ12" s="21"/>
      <c r="QR12" s="21"/>
      <c r="QS12" s="21"/>
      <c r="QT12" s="21"/>
      <c r="QU12" s="21"/>
      <c r="QV12" s="21"/>
      <c r="QW12" s="21"/>
      <c r="QX12" s="21"/>
      <c r="QY12" s="21"/>
      <c r="QZ12" s="21"/>
      <c r="RA12" s="21"/>
      <c r="RB12" s="21"/>
      <c r="RC12" s="21"/>
      <c r="RD12" s="21"/>
      <c r="RE12" s="21"/>
      <c r="RF12" s="21"/>
      <c r="RG12" s="21"/>
      <c r="RH12" s="21"/>
      <c r="RI12" s="21"/>
      <c r="RJ12" s="21"/>
      <c r="RK12" s="21"/>
      <c r="RL12" s="21"/>
      <c r="RM12" s="21"/>
      <c r="RN12" s="21"/>
      <c r="RO12" s="21"/>
      <c r="RP12" s="21"/>
      <c r="RQ12" s="21"/>
      <c r="RR12" s="21"/>
      <c r="RS12" s="21"/>
      <c r="RT12" s="21"/>
      <c r="RU12" s="21"/>
      <c r="RV12" s="21"/>
      <c r="RW12" s="21"/>
      <c r="RX12" s="21"/>
      <c r="RY12" s="21"/>
      <c r="RZ12" s="21"/>
      <c r="SA12" s="21"/>
      <c r="SB12" s="21"/>
      <c r="SC12" s="21"/>
      <c r="SD12" s="21"/>
      <c r="SE12" s="21"/>
      <c r="SF12" s="21"/>
      <c r="SG12" s="21"/>
      <c r="SH12" s="21"/>
      <c r="SI12" s="21"/>
      <c r="SJ12" s="21"/>
      <c r="SK12" s="21"/>
      <c r="SL12" s="21"/>
      <c r="SM12" s="21"/>
      <c r="SN12" s="21"/>
      <c r="SO12" s="21"/>
      <c r="SP12" s="21"/>
      <c r="SQ12" s="21"/>
      <c r="SR12" s="21"/>
      <c r="SS12" s="21"/>
      <c r="ST12" s="21"/>
      <c r="SU12" s="21"/>
      <c r="SV12" s="21"/>
      <c r="SW12" s="21"/>
      <c r="SX12" s="21"/>
      <c r="SY12" s="21"/>
      <c r="SZ12" s="21"/>
      <c r="TA12" s="21"/>
      <c r="TB12" s="21"/>
      <c r="TC12" s="21"/>
      <c r="TD12" s="21"/>
      <c r="TE12" s="21"/>
      <c r="TF12" s="21"/>
      <c r="TG12" s="21"/>
      <c r="TH12" s="21"/>
      <c r="TI12" s="21"/>
      <c r="TJ12" s="21"/>
      <c r="TK12" s="21"/>
      <c r="TL12" s="21"/>
      <c r="TM12" s="21"/>
      <c r="TN12" s="21"/>
      <c r="TO12" s="21"/>
      <c r="TP12" s="21"/>
      <c r="TQ12" s="21"/>
      <c r="TR12" s="21"/>
      <c r="TS12" s="21"/>
      <c r="TT12" s="21"/>
      <c r="TU12" s="21"/>
      <c r="TV12" s="21"/>
      <c r="TW12" s="21"/>
      <c r="TX12" s="21"/>
      <c r="TY12" s="21"/>
      <c r="TZ12" s="21"/>
      <c r="UA12" s="21"/>
      <c r="UB12" s="21"/>
      <c r="UC12" s="21"/>
      <c r="UD12" s="21"/>
      <c r="UE12" s="21"/>
      <c r="UF12" s="21"/>
      <c r="UG12" s="21"/>
      <c r="UH12" s="21"/>
      <c r="UI12" s="21"/>
      <c r="UJ12" s="21"/>
      <c r="UK12" s="21"/>
      <c r="UL12" s="21"/>
      <c r="UM12" s="21"/>
      <c r="UN12" s="21"/>
      <c r="UO12" s="21"/>
      <c r="UP12" s="21"/>
      <c r="UQ12" s="21"/>
      <c r="UR12" s="21"/>
      <c r="US12" s="21"/>
      <c r="UT12" s="21"/>
      <c r="UU12" s="21"/>
      <c r="UV12" s="21"/>
      <c r="UW12" s="21"/>
      <c r="UX12" s="21"/>
      <c r="UY12" s="21"/>
      <c r="UZ12" s="21"/>
      <c r="VA12" s="21"/>
      <c r="VB12" s="21"/>
      <c r="VC12" s="21"/>
      <c r="VD12" s="21"/>
      <c r="VE12" s="21"/>
      <c r="VF12" s="21"/>
      <c r="VG12" s="21"/>
      <c r="VH12" s="21"/>
      <c r="VI12" s="21"/>
      <c r="VJ12" s="21"/>
      <c r="VK12" s="21"/>
      <c r="VL12" s="21"/>
      <c r="VM12" s="21"/>
      <c r="VN12" s="21"/>
      <c r="VO12" s="21"/>
      <c r="VP12" s="21"/>
      <c r="VQ12" s="21"/>
      <c r="VR12" s="21"/>
      <c r="VS12" s="21"/>
      <c r="VT12" s="21"/>
      <c r="VU12" s="21"/>
      <c r="VV12" s="21"/>
      <c r="VW12" s="21"/>
      <c r="VX12" s="21"/>
      <c r="VY12" s="21"/>
      <c r="VZ12" s="21"/>
      <c r="WA12" s="21"/>
      <c r="WB12" s="21"/>
      <c r="WC12" s="21"/>
      <c r="WD12" s="21"/>
      <c r="WE12" s="21"/>
      <c r="WF12" s="21"/>
      <c r="WG12" s="21"/>
      <c r="WH12" s="21"/>
      <c r="WI12" s="21"/>
      <c r="WJ12" s="21"/>
      <c r="WK12" s="21"/>
      <c r="WL12" s="21"/>
      <c r="WM12" s="21"/>
      <c r="WN12" s="21"/>
      <c r="WO12" s="21"/>
      <c r="WP12" s="21"/>
      <c r="WQ12" s="21"/>
      <c r="WR12" s="21"/>
      <c r="WS12" s="21"/>
      <c r="WT12" s="21"/>
      <c r="WU12" s="21"/>
      <c r="WV12" s="21"/>
      <c r="WW12" s="21"/>
      <c r="WX12" s="21"/>
      <c r="WY12" s="21"/>
      <c r="WZ12" s="21"/>
      <c r="XA12" s="21"/>
      <c r="XB12" s="21"/>
      <c r="XC12" s="21"/>
      <c r="XD12" s="21"/>
      <c r="XE12" s="21"/>
      <c r="XF12" s="21"/>
      <c r="XG12" s="21"/>
      <c r="XH12" s="21"/>
      <c r="XI12" s="21"/>
      <c r="XJ12" s="21"/>
      <c r="XK12" s="21"/>
      <c r="XL12" s="21"/>
      <c r="XM12" s="21"/>
      <c r="XN12" s="21"/>
      <c r="XO12" s="21"/>
      <c r="XP12" s="21"/>
      <c r="XQ12" s="21"/>
      <c r="XR12" s="21"/>
      <c r="XS12" s="21"/>
      <c r="XT12" s="21"/>
      <c r="XU12" s="21"/>
      <c r="XV12" s="21"/>
      <c r="XW12" s="21"/>
      <c r="XX12" s="21"/>
      <c r="XY12" s="21"/>
      <c r="XZ12" s="21"/>
      <c r="YA12" s="21"/>
      <c r="YB12" s="21"/>
      <c r="YC12" s="21"/>
      <c r="YD12" s="21"/>
      <c r="YE12" s="21"/>
      <c r="YF12" s="21"/>
      <c r="YG12" s="21"/>
      <c r="YH12" s="21"/>
      <c r="YI12" s="21"/>
      <c r="YJ12" s="21"/>
      <c r="YK12" s="21"/>
      <c r="YL12" s="21"/>
      <c r="YM12" s="21"/>
      <c r="YN12" s="21"/>
      <c r="YO12" s="21"/>
      <c r="YP12" s="21"/>
      <c r="YQ12" s="21"/>
      <c r="YR12" s="21"/>
      <c r="YS12" s="21"/>
      <c r="YT12" s="21"/>
      <c r="YU12" s="21"/>
      <c r="YV12" s="21"/>
      <c r="YW12" s="21"/>
      <c r="YX12" s="21"/>
      <c r="YY12" s="21"/>
      <c r="YZ12" s="21"/>
      <c r="ZA12" s="21"/>
      <c r="ZB12" s="21"/>
      <c r="ZC12" s="21"/>
      <c r="ZD12" s="21"/>
      <c r="ZE12" s="21"/>
      <c r="ZF12" s="21"/>
      <c r="ZG12" s="21"/>
      <c r="ZH12" s="21"/>
      <c r="ZI12" s="21"/>
      <c r="ZJ12" s="21"/>
      <c r="ZK12" s="21"/>
      <c r="ZL12" s="21"/>
      <c r="ZM12" s="21"/>
      <c r="ZN12" s="21"/>
      <c r="ZO12" s="21"/>
      <c r="ZP12" s="21"/>
      <c r="ZQ12" s="21"/>
      <c r="ZR12" s="21"/>
      <c r="ZS12" s="21"/>
      <c r="ZT12" s="21"/>
      <c r="ZU12" s="21"/>
      <c r="ZV12" s="21"/>
      <c r="ZW12" s="21"/>
      <c r="ZX12" s="21"/>
      <c r="ZY12" s="21"/>
      <c r="ZZ12" s="21"/>
      <c r="AAA12" s="21"/>
      <c r="AAB12" s="21"/>
      <c r="AAC12" s="21"/>
      <c r="AAD12" s="21"/>
      <c r="AAE12" s="21"/>
      <c r="AAF12" s="21"/>
      <c r="AAG12" s="21"/>
      <c r="AAH12" s="21"/>
      <c r="AAI12" s="21"/>
      <c r="AAJ12" s="21"/>
      <c r="AAK12" s="21"/>
      <c r="AAL12" s="21"/>
      <c r="AAM12" s="21"/>
      <c r="AAN12" s="21"/>
      <c r="AAO12" s="21"/>
      <c r="AAP12" s="21"/>
      <c r="AAQ12" s="21"/>
      <c r="AAR12" s="21"/>
      <c r="AAS12" s="21"/>
      <c r="AAT12" s="21"/>
      <c r="AAU12" s="21"/>
      <c r="AAV12" s="21"/>
      <c r="AAW12" s="21"/>
      <c r="AAX12" s="21"/>
      <c r="AAY12" s="21"/>
      <c r="AAZ12" s="21"/>
      <c r="ABA12" s="21"/>
      <c r="ABB12" s="21"/>
      <c r="ABC12" s="21"/>
      <c r="ABD12" s="21"/>
      <c r="ABE12" s="21"/>
      <c r="ABF12" s="21"/>
      <c r="ABG12" s="21"/>
      <c r="ABH12" s="21"/>
      <c r="ABI12" s="21"/>
      <c r="ABJ12" s="21"/>
      <c r="ABK12" s="21"/>
      <c r="ABL12" s="21"/>
      <c r="ABM12" s="21"/>
      <c r="ABN12" s="21"/>
      <c r="ABO12" s="21"/>
      <c r="ABP12" s="21"/>
      <c r="ABQ12" s="21"/>
      <c r="ABR12" s="21"/>
      <c r="ABS12" s="21"/>
      <c r="ABT12" s="21"/>
      <c r="ABU12" s="21"/>
      <c r="ABV12" s="21"/>
      <c r="ABW12" s="21"/>
      <c r="ABX12" s="21"/>
      <c r="ABY12" s="21"/>
      <c r="ABZ12" s="21"/>
      <c r="ACA12" s="21"/>
      <c r="ACB12" s="21"/>
      <c r="ACC12" s="21"/>
      <c r="ACD12" s="21"/>
      <c r="ACE12" s="21"/>
      <c r="ACF12" s="21"/>
      <c r="ACG12" s="21"/>
      <c r="ACH12" s="21"/>
      <c r="ACI12" s="21"/>
      <c r="ACJ12" s="21"/>
      <c r="ACK12" s="21"/>
      <c r="ACL12" s="21"/>
      <c r="ACM12" s="21"/>
      <c r="ACN12" s="21"/>
      <c r="ACO12" s="21"/>
      <c r="ACP12" s="21"/>
      <c r="ACQ12" s="21"/>
      <c r="ACR12" s="21"/>
      <c r="ACS12" s="21"/>
      <c r="ACT12" s="21"/>
      <c r="ACU12" s="21"/>
      <c r="ACV12" s="21"/>
      <c r="ACW12" s="21"/>
      <c r="ACX12" s="21"/>
      <c r="ACY12" s="21"/>
      <c r="ACZ12" s="21"/>
      <c r="ADA12" s="21"/>
      <c r="ADB12" s="21"/>
      <c r="ADC12" s="21"/>
      <c r="ADD12" s="21"/>
      <c r="ADE12" s="21"/>
      <c r="ADF12" s="21"/>
      <c r="ADG12" s="21"/>
      <c r="ADH12" s="21"/>
      <c r="ADI12" s="21"/>
      <c r="ADJ12" s="21"/>
      <c r="ADK12" s="21"/>
      <c r="ADL12" s="21"/>
      <c r="ADM12" s="21"/>
      <c r="ADN12" s="21"/>
      <c r="ADO12" s="21"/>
      <c r="ADP12" s="21"/>
      <c r="ADQ12" s="21"/>
      <c r="ADR12" s="21"/>
      <c r="ADS12" s="21"/>
      <c r="ADT12" s="21"/>
      <c r="ADU12" s="21"/>
      <c r="ADV12" s="21"/>
      <c r="ADW12" s="21"/>
      <c r="ADX12" s="21"/>
      <c r="ADY12" s="21"/>
      <c r="ADZ12" s="21"/>
      <c r="AEA12" s="21"/>
      <c r="AEB12" s="21"/>
      <c r="AEC12" s="21"/>
      <c r="AED12" s="21"/>
      <c r="AEE12" s="21"/>
      <c r="AEF12" s="21"/>
      <c r="AEG12" s="21"/>
      <c r="AEH12" s="21"/>
      <c r="AEI12" s="21"/>
      <c r="AEJ12" s="21"/>
      <c r="AEK12" s="21"/>
      <c r="AEL12" s="21"/>
      <c r="AEM12" s="21"/>
      <c r="AEN12" s="21"/>
      <c r="AEO12" s="21"/>
      <c r="AEP12" s="21"/>
      <c r="AEQ12" s="21"/>
      <c r="AER12" s="21"/>
      <c r="AES12" s="21"/>
      <c r="AET12" s="21"/>
      <c r="AEU12" s="21"/>
      <c r="AEV12" s="21"/>
      <c r="AEW12" s="21"/>
      <c r="AEX12" s="21"/>
      <c r="AEY12" s="21"/>
      <c r="AEZ12" s="21"/>
      <c r="AFA12" s="21"/>
      <c r="AFB12" s="21"/>
      <c r="AFC12" s="21"/>
      <c r="AFD12" s="21"/>
      <c r="AFE12" s="21"/>
      <c r="AFF12" s="21"/>
      <c r="AFG12" s="21"/>
      <c r="AFH12" s="21"/>
      <c r="AFI12" s="21"/>
      <c r="AFJ12" s="21"/>
      <c r="AFK12" s="21"/>
      <c r="AFL12" s="21"/>
      <c r="AFM12" s="21"/>
      <c r="AFN12" s="21"/>
      <c r="AFO12" s="21"/>
      <c r="AFP12" s="21"/>
      <c r="AFQ12" s="21"/>
      <c r="AFR12" s="21"/>
      <c r="AFS12" s="21"/>
      <c r="AFT12" s="21"/>
      <c r="AFU12" s="21"/>
      <c r="AFV12" s="21"/>
      <c r="AFW12" s="21"/>
      <c r="AFX12" s="21"/>
      <c r="AFY12" s="21"/>
      <c r="AFZ12" s="21"/>
      <c r="AGA12" s="21"/>
      <c r="AGB12" s="21"/>
      <c r="AGC12" s="21"/>
      <c r="AGD12" s="21"/>
      <c r="AGE12" s="21"/>
      <c r="AGF12" s="21"/>
      <c r="AGG12" s="21"/>
      <c r="AGH12" s="21"/>
      <c r="AGI12" s="21"/>
      <c r="AGJ12" s="21"/>
      <c r="AGK12" s="21"/>
      <c r="AGL12" s="21"/>
      <c r="AGM12" s="21"/>
      <c r="AGN12" s="21"/>
      <c r="AGO12" s="21"/>
      <c r="AGP12" s="21"/>
      <c r="AGQ12" s="21"/>
      <c r="AGR12" s="21"/>
      <c r="AGS12" s="21"/>
      <c r="AGT12" s="21"/>
      <c r="AGU12" s="21"/>
      <c r="AGV12" s="21"/>
      <c r="AGW12" s="21"/>
      <c r="AGX12" s="21"/>
      <c r="AGY12" s="21"/>
      <c r="AGZ12" s="21"/>
      <c r="AHA12" s="21"/>
      <c r="AHB12" s="21"/>
      <c r="AHC12" s="21"/>
      <c r="AHD12" s="21"/>
      <c r="AHE12" s="21"/>
      <c r="AHF12" s="21"/>
      <c r="AHG12" s="21"/>
      <c r="AHH12" s="21"/>
      <c r="AHI12" s="21"/>
      <c r="AHJ12" s="21"/>
      <c r="AHK12" s="21"/>
      <c r="AHL12" s="21"/>
      <c r="AHM12" s="21"/>
      <c r="AHN12" s="21"/>
      <c r="AHO12" s="21"/>
      <c r="AHP12" s="21"/>
      <c r="AHQ12" s="21"/>
      <c r="AHR12" s="21"/>
      <c r="AHS12" s="21"/>
      <c r="AHT12" s="21"/>
      <c r="AHU12" s="21"/>
      <c r="AHV12" s="21"/>
      <c r="AHW12" s="21"/>
      <c r="AHX12" s="21"/>
      <c r="AHY12" s="21"/>
      <c r="AHZ12" s="21"/>
      <c r="AIA12" s="21"/>
      <c r="AIB12" s="21"/>
      <c r="AIC12" s="21"/>
      <c r="AID12" s="21"/>
      <c r="AIE12" s="21"/>
      <c r="AIF12" s="21"/>
      <c r="AIG12" s="21"/>
      <c r="AIH12" s="21"/>
      <c r="AII12" s="21"/>
      <c r="AIJ12" s="21"/>
      <c r="AIK12" s="21"/>
      <c r="AIL12" s="21"/>
      <c r="AIM12" s="21"/>
      <c r="AIN12" s="21"/>
      <c r="AIO12" s="21"/>
      <c r="AIP12" s="21"/>
      <c r="AIQ12" s="21"/>
      <c r="AIR12" s="21"/>
      <c r="AIS12" s="21"/>
      <c r="AIT12" s="21"/>
      <c r="AIU12" s="21"/>
      <c r="AIV12" s="21"/>
      <c r="AIW12" s="21"/>
      <c r="AIX12" s="21"/>
      <c r="AIY12" s="21"/>
      <c r="AIZ12" s="21"/>
      <c r="AJA12" s="21"/>
      <c r="AJB12" s="21"/>
      <c r="AJC12" s="21"/>
      <c r="AJD12" s="21"/>
      <c r="AJE12" s="21"/>
      <c r="AJF12" s="21"/>
      <c r="AJG12" s="21"/>
      <c r="AJH12" s="21"/>
      <c r="AJI12" s="21"/>
      <c r="AJJ12" s="21"/>
      <c r="AJK12" s="21"/>
      <c r="AJL12" s="21"/>
      <c r="AJM12" s="21"/>
      <c r="AJN12" s="21"/>
      <c r="AJO12" s="21"/>
      <c r="AJP12" s="21"/>
      <c r="AJQ12" s="21"/>
      <c r="AJR12" s="21"/>
      <c r="AJS12" s="21"/>
      <c r="AJT12" s="21"/>
      <c r="AJU12" s="21"/>
      <c r="AJV12" s="21"/>
      <c r="AJW12" s="21"/>
      <c r="AJX12" s="21"/>
      <c r="AJY12" s="21"/>
      <c r="AJZ12" s="21"/>
      <c r="AKA12" s="21"/>
      <c r="AKB12" s="21"/>
      <c r="AKC12" s="21"/>
      <c r="AKD12" s="21"/>
      <c r="AKE12" s="21"/>
      <c r="AKF12" s="21"/>
      <c r="AKG12" s="21"/>
      <c r="AKH12" s="21"/>
      <c r="AKI12" s="21"/>
      <c r="AKJ12" s="21"/>
      <c r="AKK12" s="21"/>
      <c r="AKL12" s="21"/>
      <c r="AKM12" s="21"/>
      <c r="AKN12" s="21"/>
      <c r="AKO12" s="21"/>
      <c r="AKP12" s="21"/>
      <c r="AKQ12" s="21"/>
      <c r="AKR12" s="21"/>
      <c r="AKS12" s="21"/>
      <c r="AKT12" s="21"/>
      <c r="AKU12" s="21"/>
      <c r="AKV12" s="21"/>
      <c r="AKW12" s="21"/>
      <c r="AKX12" s="21"/>
      <c r="AKY12" s="21"/>
      <c r="AKZ12" s="21"/>
      <c r="ALA12" s="21"/>
      <c r="ALB12" s="21"/>
      <c r="ALC12" s="21"/>
      <c r="ALD12" s="21"/>
      <c r="ALE12" s="21"/>
      <c r="ALF12" s="21"/>
      <c r="ALG12" s="21"/>
      <c r="ALH12" s="21"/>
      <c r="ALI12" s="21"/>
      <c r="ALJ12" s="21"/>
      <c r="ALK12" s="21"/>
      <c r="ALL12" s="21"/>
      <c r="ALM12" s="21"/>
      <c r="ALN12" s="21"/>
      <c r="ALO12" s="21"/>
      <c r="ALP12" s="21"/>
      <c r="ALQ12" s="21"/>
      <c r="ALR12" s="21"/>
      <c r="ALS12" s="21"/>
      <c r="ALT12" s="21"/>
      <c r="ALU12" s="21"/>
      <c r="ALV12" s="21"/>
      <c r="ALW12" s="21"/>
      <c r="ALX12" s="21"/>
      <c r="ALY12" s="21"/>
      <c r="ALZ12" s="21"/>
      <c r="AMA12" s="21"/>
      <c r="AMB12" s="21"/>
      <c r="AMC12" s="21"/>
      <c r="AMD12" s="21"/>
      <c r="AME12" s="21"/>
      <c r="AMF12" s="21"/>
      <c r="AMG12" s="21"/>
      <c r="AMH12" s="21"/>
      <c r="AMI12" s="21"/>
      <c r="AMJ12" s="21"/>
    </row>
    <row r="13" spans="1:1210" ht="50.25" customHeight="1">
      <c r="A13" s="144" t="s">
        <v>172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30"/>
      <c r="AL13" s="130"/>
      <c r="AM13" s="130"/>
      <c r="AN13" s="130"/>
      <c r="AO13" s="130"/>
      <c r="AP13" s="130"/>
      <c r="AQ13" s="131" t="s">
        <v>215</v>
      </c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42">
        <v>1000</v>
      </c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>
        <v>1000</v>
      </c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213">
        <v>500</v>
      </c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5"/>
      <c r="CX13" s="176"/>
      <c r="CY13" s="176"/>
      <c r="CZ13" s="176"/>
      <c r="DA13" s="176"/>
      <c r="DB13" s="176"/>
      <c r="DC13" s="176"/>
      <c r="DD13" s="176"/>
      <c r="DE13" s="176"/>
      <c r="DF13" s="176"/>
      <c r="DG13" s="176"/>
      <c r="DH13" s="176"/>
      <c r="DI13" s="176"/>
      <c r="DJ13" s="176"/>
      <c r="DK13" s="176"/>
      <c r="DL13" s="176"/>
      <c r="DM13" s="176"/>
      <c r="DN13" s="176"/>
      <c r="DO13" s="176"/>
      <c r="DP13" s="176"/>
      <c r="DQ13" s="176"/>
      <c r="DR13" s="176"/>
      <c r="DS13" s="176"/>
      <c r="DT13" s="176"/>
      <c r="DU13" s="176"/>
      <c r="DV13" s="176"/>
      <c r="DW13" s="176"/>
      <c r="DX13" s="142">
        <f t="shared" si="4"/>
        <v>500</v>
      </c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38">
        <f>BC13-DX13</f>
        <v>500</v>
      </c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40"/>
      <c r="EX13" s="213">
        <f>BU13-DX13</f>
        <v>500</v>
      </c>
      <c r="EY13" s="214"/>
      <c r="EZ13" s="214"/>
      <c r="FA13" s="214"/>
      <c r="FB13" s="214"/>
      <c r="FC13" s="214"/>
      <c r="FD13" s="214"/>
      <c r="FE13" s="214"/>
      <c r="FF13" s="214"/>
      <c r="FG13" s="214"/>
      <c r="FH13" s="214"/>
      <c r="FI13" s="214"/>
      <c r="FJ13" s="215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  <c r="IW13" s="21"/>
      <c r="IX13" s="21"/>
      <c r="IY13" s="21"/>
      <c r="IZ13" s="21"/>
      <c r="JA13" s="21"/>
      <c r="JB13" s="21"/>
      <c r="JC13" s="21"/>
      <c r="JD13" s="21"/>
      <c r="JE13" s="21"/>
      <c r="JF13" s="21"/>
      <c r="JG13" s="21"/>
      <c r="JH13" s="21"/>
      <c r="JI13" s="21"/>
      <c r="JJ13" s="21"/>
      <c r="JK13" s="21"/>
      <c r="JL13" s="21"/>
      <c r="JM13" s="21"/>
      <c r="JN13" s="21"/>
      <c r="JO13" s="21"/>
      <c r="JP13" s="21"/>
      <c r="JQ13" s="21"/>
      <c r="JR13" s="21"/>
      <c r="JS13" s="21"/>
      <c r="JT13" s="21"/>
      <c r="JU13" s="21"/>
      <c r="JV13" s="21"/>
      <c r="JW13" s="21"/>
      <c r="JX13" s="21"/>
      <c r="JY13" s="21"/>
      <c r="JZ13" s="21"/>
      <c r="KA13" s="21"/>
      <c r="KB13" s="21"/>
      <c r="KC13" s="21"/>
      <c r="KD13" s="21"/>
      <c r="KE13" s="21"/>
      <c r="KF13" s="21"/>
      <c r="KG13" s="21"/>
      <c r="KH13" s="21"/>
      <c r="KI13" s="21"/>
      <c r="KJ13" s="21"/>
      <c r="KK13" s="21"/>
      <c r="KL13" s="21"/>
      <c r="KM13" s="21"/>
      <c r="KN13" s="21"/>
      <c r="KO13" s="21"/>
      <c r="KP13" s="21"/>
      <c r="KQ13" s="21"/>
      <c r="KR13" s="21"/>
      <c r="KS13" s="21"/>
      <c r="KT13" s="21"/>
      <c r="KU13" s="21"/>
      <c r="KV13" s="21"/>
      <c r="KW13" s="21"/>
      <c r="KX13" s="21"/>
      <c r="KY13" s="21"/>
      <c r="KZ13" s="21"/>
      <c r="LA13" s="21"/>
      <c r="LB13" s="21"/>
      <c r="LC13" s="21"/>
      <c r="LD13" s="21"/>
      <c r="LE13" s="21"/>
      <c r="LF13" s="21"/>
      <c r="LG13" s="21"/>
      <c r="LH13" s="21"/>
      <c r="LI13" s="21"/>
      <c r="LJ13" s="21"/>
      <c r="LK13" s="21"/>
      <c r="LL13" s="21"/>
      <c r="LM13" s="21"/>
      <c r="LN13" s="21"/>
      <c r="LO13" s="21"/>
      <c r="LP13" s="21"/>
      <c r="LQ13" s="21"/>
      <c r="LR13" s="21"/>
      <c r="LS13" s="21"/>
      <c r="LT13" s="21"/>
      <c r="LU13" s="21"/>
      <c r="LV13" s="21"/>
      <c r="LW13" s="21"/>
      <c r="LX13" s="21"/>
      <c r="LY13" s="21"/>
      <c r="LZ13" s="21"/>
      <c r="MA13" s="21"/>
      <c r="MB13" s="21"/>
      <c r="MC13" s="21"/>
      <c r="MD13" s="21"/>
      <c r="ME13" s="21"/>
      <c r="MF13" s="21"/>
      <c r="MG13" s="21"/>
      <c r="MH13" s="21"/>
      <c r="MI13" s="21"/>
      <c r="MJ13" s="21"/>
      <c r="MK13" s="21"/>
      <c r="ML13" s="21"/>
      <c r="MM13" s="21"/>
      <c r="MN13" s="21"/>
      <c r="MO13" s="21"/>
      <c r="MP13" s="21"/>
      <c r="MQ13" s="21"/>
      <c r="MR13" s="21"/>
      <c r="MS13" s="21"/>
      <c r="MT13" s="21"/>
      <c r="MU13" s="21"/>
      <c r="MV13" s="21"/>
      <c r="MW13" s="21"/>
      <c r="MX13" s="21"/>
      <c r="MY13" s="21"/>
      <c r="MZ13" s="21"/>
      <c r="NA13" s="21"/>
      <c r="NB13" s="21"/>
      <c r="NC13" s="21"/>
      <c r="ND13" s="21"/>
      <c r="NE13" s="21"/>
      <c r="NF13" s="21"/>
      <c r="NG13" s="21"/>
      <c r="NH13" s="21"/>
      <c r="NI13" s="21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  <c r="NY13" s="21"/>
      <c r="NZ13" s="21"/>
      <c r="OA13" s="21"/>
      <c r="OB13" s="21"/>
      <c r="OC13" s="21"/>
      <c r="OD13" s="21"/>
      <c r="OE13" s="21"/>
      <c r="OF13" s="21"/>
      <c r="OG13" s="21"/>
      <c r="OH13" s="21"/>
      <c r="OI13" s="21"/>
      <c r="OJ13" s="21"/>
      <c r="OK13" s="21"/>
      <c r="OL13" s="21"/>
      <c r="OM13" s="21"/>
      <c r="ON13" s="21"/>
      <c r="OO13" s="21"/>
      <c r="OP13" s="21"/>
      <c r="OQ13" s="21"/>
      <c r="OR13" s="21"/>
      <c r="OS13" s="21"/>
      <c r="OT13" s="21"/>
      <c r="OU13" s="21"/>
      <c r="OV13" s="21"/>
      <c r="OW13" s="21"/>
      <c r="OX13" s="21"/>
      <c r="OY13" s="21"/>
      <c r="OZ13" s="21"/>
      <c r="PA13" s="21"/>
      <c r="PB13" s="21"/>
      <c r="PC13" s="21"/>
      <c r="PD13" s="21"/>
      <c r="PE13" s="21"/>
      <c r="PF13" s="21"/>
      <c r="PG13" s="21"/>
      <c r="PH13" s="21"/>
      <c r="PI13" s="21"/>
      <c r="PJ13" s="21"/>
      <c r="PK13" s="21"/>
      <c r="PL13" s="21"/>
      <c r="PM13" s="21"/>
      <c r="PN13" s="21"/>
      <c r="PO13" s="21"/>
      <c r="PP13" s="21"/>
      <c r="PQ13" s="21"/>
      <c r="PR13" s="21"/>
      <c r="PS13" s="21"/>
      <c r="PT13" s="21"/>
      <c r="PU13" s="21"/>
      <c r="PV13" s="21"/>
      <c r="PW13" s="21"/>
      <c r="PX13" s="21"/>
      <c r="PY13" s="21"/>
      <c r="PZ13" s="21"/>
      <c r="QA13" s="21"/>
      <c r="QB13" s="21"/>
      <c r="QC13" s="21"/>
      <c r="QD13" s="21"/>
      <c r="QE13" s="21"/>
      <c r="QF13" s="21"/>
      <c r="QG13" s="21"/>
      <c r="QH13" s="21"/>
      <c r="QI13" s="21"/>
      <c r="QJ13" s="21"/>
      <c r="QK13" s="21"/>
      <c r="QL13" s="21"/>
      <c r="QM13" s="21"/>
      <c r="QN13" s="21"/>
      <c r="QO13" s="21"/>
      <c r="QP13" s="21"/>
      <c r="QQ13" s="21"/>
      <c r="QR13" s="21"/>
      <c r="QS13" s="21"/>
      <c r="QT13" s="21"/>
      <c r="QU13" s="21"/>
      <c r="QV13" s="21"/>
      <c r="QW13" s="21"/>
      <c r="QX13" s="21"/>
      <c r="QY13" s="21"/>
      <c r="QZ13" s="21"/>
      <c r="RA13" s="21"/>
      <c r="RB13" s="21"/>
      <c r="RC13" s="21"/>
      <c r="RD13" s="21"/>
      <c r="RE13" s="21"/>
      <c r="RF13" s="21"/>
      <c r="RG13" s="21"/>
      <c r="RH13" s="21"/>
      <c r="RI13" s="21"/>
      <c r="RJ13" s="21"/>
      <c r="RK13" s="21"/>
      <c r="RL13" s="21"/>
      <c r="RM13" s="21"/>
      <c r="RN13" s="21"/>
      <c r="RO13" s="21"/>
      <c r="RP13" s="21"/>
      <c r="RQ13" s="21"/>
      <c r="RR13" s="21"/>
      <c r="RS13" s="21"/>
      <c r="RT13" s="21"/>
      <c r="RU13" s="21"/>
      <c r="RV13" s="21"/>
      <c r="RW13" s="21"/>
      <c r="RX13" s="21"/>
      <c r="RY13" s="21"/>
      <c r="RZ13" s="21"/>
      <c r="SA13" s="21"/>
      <c r="SB13" s="21"/>
      <c r="SC13" s="21"/>
      <c r="SD13" s="21"/>
      <c r="SE13" s="21"/>
      <c r="SF13" s="21"/>
      <c r="SG13" s="21"/>
      <c r="SH13" s="21"/>
      <c r="SI13" s="21"/>
      <c r="SJ13" s="21"/>
      <c r="SK13" s="21"/>
      <c r="SL13" s="21"/>
      <c r="SM13" s="21"/>
      <c r="SN13" s="21"/>
      <c r="SO13" s="21"/>
      <c r="SP13" s="21"/>
      <c r="SQ13" s="21"/>
      <c r="SR13" s="21"/>
      <c r="SS13" s="21"/>
      <c r="ST13" s="21"/>
      <c r="SU13" s="21"/>
      <c r="SV13" s="21"/>
      <c r="SW13" s="21"/>
      <c r="SX13" s="21"/>
      <c r="SY13" s="21"/>
      <c r="SZ13" s="21"/>
      <c r="TA13" s="21"/>
      <c r="TB13" s="21"/>
      <c r="TC13" s="21"/>
      <c r="TD13" s="21"/>
      <c r="TE13" s="21"/>
      <c r="TF13" s="21"/>
      <c r="TG13" s="21"/>
      <c r="TH13" s="21"/>
      <c r="TI13" s="21"/>
      <c r="TJ13" s="21"/>
      <c r="TK13" s="21"/>
      <c r="TL13" s="21"/>
      <c r="TM13" s="21"/>
      <c r="TN13" s="21"/>
      <c r="TO13" s="21"/>
      <c r="TP13" s="21"/>
      <c r="TQ13" s="21"/>
      <c r="TR13" s="21"/>
      <c r="TS13" s="21"/>
      <c r="TT13" s="21"/>
      <c r="TU13" s="21"/>
      <c r="TV13" s="21"/>
      <c r="TW13" s="21"/>
      <c r="TX13" s="21"/>
      <c r="TY13" s="21"/>
      <c r="TZ13" s="21"/>
      <c r="UA13" s="21"/>
      <c r="UB13" s="21"/>
      <c r="UC13" s="21"/>
      <c r="UD13" s="21"/>
      <c r="UE13" s="21"/>
      <c r="UF13" s="21"/>
      <c r="UG13" s="21"/>
      <c r="UH13" s="21"/>
      <c r="UI13" s="21"/>
      <c r="UJ13" s="21"/>
      <c r="UK13" s="21"/>
      <c r="UL13" s="21"/>
      <c r="UM13" s="21"/>
      <c r="UN13" s="21"/>
      <c r="UO13" s="21"/>
      <c r="UP13" s="21"/>
      <c r="UQ13" s="21"/>
      <c r="UR13" s="21"/>
      <c r="US13" s="21"/>
      <c r="UT13" s="21"/>
      <c r="UU13" s="21"/>
      <c r="UV13" s="21"/>
      <c r="UW13" s="21"/>
      <c r="UX13" s="21"/>
      <c r="UY13" s="21"/>
      <c r="UZ13" s="21"/>
      <c r="VA13" s="21"/>
      <c r="VB13" s="21"/>
      <c r="VC13" s="21"/>
      <c r="VD13" s="21"/>
      <c r="VE13" s="21"/>
      <c r="VF13" s="21"/>
      <c r="VG13" s="21"/>
      <c r="VH13" s="21"/>
      <c r="VI13" s="21"/>
      <c r="VJ13" s="21"/>
      <c r="VK13" s="21"/>
      <c r="VL13" s="21"/>
      <c r="VM13" s="21"/>
      <c r="VN13" s="21"/>
      <c r="VO13" s="21"/>
      <c r="VP13" s="21"/>
      <c r="VQ13" s="21"/>
      <c r="VR13" s="21"/>
      <c r="VS13" s="21"/>
      <c r="VT13" s="21"/>
      <c r="VU13" s="21"/>
      <c r="VV13" s="21"/>
      <c r="VW13" s="21"/>
      <c r="VX13" s="21"/>
      <c r="VY13" s="21"/>
      <c r="VZ13" s="21"/>
      <c r="WA13" s="21"/>
      <c r="WB13" s="21"/>
      <c r="WC13" s="21"/>
      <c r="WD13" s="21"/>
      <c r="WE13" s="21"/>
      <c r="WF13" s="21"/>
      <c r="WG13" s="21"/>
      <c r="WH13" s="21"/>
      <c r="WI13" s="21"/>
      <c r="WJ13" s="21"/>
      <c r="WK13" s="21"/>
      <c r="WL13" s="21"/>
      <c r="WM13" s="21"/>
      <c r="WN13" s="21"/>
      <c r="WO13" s="21"/>
      <c r="WP13" s="21"/>
      <c r="WQ13" s="21"/>
      <c r="WR13" s="21"/>
      <c r="WS13" s="21"/>
      <c r="WT13" s="21"/>
      <c r="WU13" s="21"/>
      <c r="WV13" s="21"/>
      <c r="WW13" s="21"/>
      <c r="WX13" s="21"/>
      <c r="WY13" s="21"/>
      <c r="WZ13" s="21"/>
      <c r="XA13" s="21"/>
      <c r="XB13" s="21"/>
      <c r="XC13" s="21"/>
      <c r="XD13" s="21"/>
      <c r="XE13" s="21"/>
      <c r="XF13" s="21"/>
      <c r="XG13" s="21"/>
      <c r="XH13" s="21"/>
      <c r="XI13" s="21"/>
      <c r="XJ13" s="21"/>
      <c r="XK13" s="21"/>
      <c r="XL13" s="21"/>
      <c r="XM13" s="21"/>
      <c r="XN13" s="21"/>
      <c r="XO13" s="21"/>
      <c r="XP13" s="21"/>
      <c r="XQ13" s="21"/>
      <c r="XR13" s="21"/>
      <c r="XS13" s="21"/>
      <c r="XT13" s="21"/>
      <c r="XU13" s="21"/>
      <c r="XV13" s="21"/>
      <c r="XW13" s="21"/>
      <c r="XX13" s="21"/>
      <c r="XY13" s="21"/>
      <c r="XZ13" s="21"/>
      <c r="YA13" s="21"/>
      <c r="YB13" s="21"/>
      <c r="YC13" s="21"/>
      <c r="YD13" s="21"/>
      <c r="YE13" s="21"/>
      <c r="YF13" s="21"/>
      <c r="YG13" s="21"/>
      <c r="YH13" s="21"/>
      <c r="YI13" s="21"/>
      <c r="YJ13" s="21"/>
      <c r="YK13" s="21"/>
      <c r="YL13" s="21"/>
      <c r="YM13" s="21"/>
      <c r="YN13" s="21"/>
      <c r="YO13" s="21"/>
      <c r="YP13" s="21"/>
      <c r="YQ13" s="21"/>
      <c r="YR13" s="21"/>
      <c r="YS13" s="21"/>
      <c r="YT13" s="21"/>
      <c r="YU13" s="21"/>
      <c r="YV13" s="21"/>
      <c r="YW13" s="21"/>
      <c r="YX13" s="21"/>
      <c r="YY13" s="21"/>
      <c r="YZ13" s="21"/>
      <c r="ZA13" s="21"/>
      <c r="ZB13" s="21"/>
      <c r="ZC13" s="21"/>
      <c r="ZD13" s="21"/>
      <c r="ZE13" s="21"/>
      <c r="ZF13" s="21"/>
      <c r="ZG13" s="21"/>
      <c r="ZH13" s="21"/>
      <c r="ZI13" s="21"/>
      <c r="ZJ13" s="21"/>
      <c r="ZK13" s="21"/>
      <c r="ZL13" s="21"/>
      <c r="ZM13" s="21"/>
      <c r="ZN13" s="21"/>
      <c r="ZO13" s="21"/>
      <c r="ZP13" s="21"/>
      <c r="ZQ13" s="21"/>
      <c r="ZR13" s="21"/>
      <c r="ZS13" s="21"/>
      <c r="ZT13" s="21"/>
      <c r="ZU13" s="21"/>
      <c r="ZV13" s="21"/>
      <c r="ZW13" s="21"/>
      <c r="ZX13" s="21"/>
      <c r="ZY13" s="21"/>
      <c r="ZZ13" s="21"/>
      <c r="AAA13" s="21"/>
      <c r="AAB13" s="21"/>
      <c r="AAC13" s="21"/>
      <c r="AAD13" s="21"/>
      <c r="AAE13" s="21"/>
      <c r="AAF13" s="21"/>
      <c r="AAG13" s="21"/>
      <c r="AAH13" s="21"/>
      <c r="AAI13" s="21"/>
      <c r="AAJ13" s="21"/>
      <c r="AAK13" s="21"/>
      <c r="AAL13" s="21"/>
      <c r="AAM13" s="21"/>
      <c r="AAN13" s="21"/>
      <c r="AAO13" s="21"/>
      <c r="AAP13" s="21"/>
      <c r="AAQ13" s="21"/>
      <c r="AAR13" s="21"/>
      <c r="AAS13" s="21"/>
      <c r="AAT13" s="21"/>
      <c r="AAU13" s="21"/>
      <c r="AAV13" s="21"/>
      <c r="AAW13" s="21"/>
      <c r="AAX13" s="21"/>
      <c r="AAY13" s="21"/>
      <c r="AAZ13" s="21"/>
      <c r="ABA13" s="21"/>
      <c r="ABB13" s="21"/>
      <c r="ABC13" s="21"/>
      <c r="ABD13" s="21"/>
      <c r="ABE13" s="21"/>
      <c r="ABF13" s="21"/>
      <c r="ABG13" s="21"/>
      <c r="ABH13" s="21"/>
      <c r="ABI13" s="21"/>
      <c r="ABJ13" s="21"/>
      <c r="ABK13" s="21"/>
      <c r="ABL13" s="21"/>
      <c r="ABM13" s="21"/>
      <c r="ABN13" s="21"/>
      <c r="ABO13" s="21"/>
      <c r="ABP13" s="21"/>
      <c r="ABQ13" s="21"/>
      <c r="ABR13" s="21"/>
      <c r="ABS13" s="21"/>
      <c r="ABT13" s="21"/>
      <c r="ABU13" s="21"/>
      <c r="ABV13" s="21"/>
      <c r="ABW13" s="21"/>
      <c r="ABX13" s="21"/>
      <c r="ABY13" s="21"/>
      <c r="ABZ13" s="21"/>
      <c r="ACA13" s="21"/>
      <c r="ACB13" s="21"/>
      <c r="ACC13" s="21"/>
      <c r="ACD13" s="21"/>
      <c r="ACE13" s="21"/>
      <c r="ACF13" s="21"/>
      <c r="ACG13" s="21"/>
      <c r="ACH13" s="21"/>
      <c r="ACI13" s="21"/>
      <c r="ACJ13" s="21"/>
      <c r="ACK13" s="21"/>
      <c r="ACL13" s="21"/>
      <c r="ACM13" s="21"/>
      <c r="ACN13" s="21"/>
      <c r="ACO13" s="21"/>
      <c r="ACP13" s="21"/>
      <c r="ACQ13" s="21"/>
      <c r="ACR13" s="21"/>
      <c r="ACS13" s="21"/>
      <c r="ACT13" s="21"/>
      <c r="ACU13" s="21"/>
      <c r="ACV13" s="21"/>
      <c r="ACW13" s="21"/>
      <c r="ACX13" s="21"/>
      <c r="ACY13" s="21"/>
      <c r="ACZ13" s="21"/>
      <c r="ADA13" s="21"/>
      <c r="ADB13" s="21"/>
      <c r="ADC13" s="21"/>
      <c r="ADD13" s="21"/>
      <c r="ADE13" s="21"/>
      <c r="ADF13" s="21"/>
      <c r="ADG13" s="21"/>
      <c r="ADH13" s="21"/>
      <c r="ADI13" s="21"/>
      <c r="ADJ13" s="21"/>
      <c r="ADK13" s="21"/>
      <c r="ADL13" s="21"/>
      <c r="ADM13" s="21"/>
      <c r="ADN13" s="21"/>
      <c r="ADO13" s="21"/>
      <c r="ADP13" s="21"/>
      <c r="ADQ13" s="21"/>
      <c r="ADR13" s="21"/>
      <c r="ADS13" s="21"/>
      <c r="ADT13" s="21"/>
      <c r="ADU13" s="21"/>
      <c r="ADV13" s="21"/>
      <c r="ADW13" s="21"/>
      <c r="ADX13" s="21"/>
      <c r="ADY13" s="21"/>
      <c r="ADZ13" s="21"/>
      <c r="AEA13" s="21"/>
      <c r="AEB13" s="21"/>
      <c r="AEC13" s="21"/>
      <c r="AED13" s="21"/>
      <c r="AEE13" s="21"/>
      <c r="AEF13" s="21"/>
      <c r="AEG13" s="21"/>
      <c r="AEH13" s="21"/>
      <c r="AEI13" s="21"/>
      <c r="AEJ13" s="21"/>
      <c r="AEK13" s="21"/>
      <c r="AEL13" s="21"/>
      <c r="AEM13" s="21"/>
      <c r="AEN13" s="21"/>
      <c r="AEO13" s="21"/>
      <c r="AEP13" s="21"/>
      <c r="AEQ13" s="21"/>
      <c r="AER13" s="21"/>
      <c r="AES13" s="21"/>
      <c r="AET13" s="21"/>
      <c r="AEU13" s="21"/>
      <c r="AEV13" s="21"/>
      <c r="AEW13" s="21"/>
      <c r="AEX13" s="21"/>
      <c r="AEY13" s="21"/>
      <c r="AEZ13" s="21"/>
      <c r="AFA13" s="21"/>
      <c r="AFB13" s="21"/>
      <c r="AFC13" s="21"/>
      <c r="AFD13" s="21"/>
      <c r="AFE13" s="21"/>
      <c r="AFF13" s="21"/>
      <c r="AFG13" s="21"/>
      <c r="AFH13" s="21"/>
      <c r="AFI13" s="21"/>
      <c r="AFJ13" s="21"/>
      <c r="AFK13" s="21"/>
      <c r="AFL13" s="21"/>
      <c r="AFM13" s="21"/>
      <c r="AFN13" s="21"/>
      <c r="AFO13" s="21"/>
      <c r="AFP13" s="21"/>
      <c r="AFQ13" s="21"/>
      <c r="AFR13" s="21"/>
      <c r="AFS13" s="21"/>
      <c r="AFT13" s="21"/>
      <c r="AFU13" s="21"/>
      <c r="AFV13" s="21"/>
      <c r="AFW13" s="21"/>
      <c r="AFX13" s="21"/>
      <c r="AFY13" s="21"/>
      <c r="AFZ13" s="21"/>
      <c r="AGA13" s="21"/>
      <c r="AGB13" s="21"/>
      <c r="AGC13" s="21"/>
      <c r="AGD13" s="21"/>
      <c r="AGE13" s="21"/>
      <c r="AGF13" s="21"/>
      <c r="AGG13" s="21"/>
      <c r="AGH13" s="21"/>
      <c r="AGI13" s="21"/>
      <c r="AGJ13" s="21"/>
      <c r="AGK13" s="21"/>
      <c r="AGL13" s="21"/>
      <c r="AGM13" s="21"/>
      <c r="AGN13" s="21"/>
      <c r="AGO13" s="21"/>
      <c r="AGP13" s="21"/>
      <c r="AGQ13" s="21"/>
      <c r="AGR13" s="21"/>
      <c r="AGS13" s="21"/>
      <c r="AGT13" s="21"/>
      <c r="AGU13" s="21"/>
      <c r="AGV13" s="21"/>
      <c r="AGW13" s="21"/>
      <c r="AGX13" s="21"/>
      <c r="AGY13" s="21"/>
      <c r="AGZ13" s="21"/>
      <c r="AHA13" s="21"/>
      <c r="AHB13" s="21"/>
      <c r="AHC13" s="21"/>
      <c r="AHD13" s="21"/>
      <c r="AHE13" s="21"/>
      <c r="AHF13" s="21"/>
      <c r="AHG13" s="21"/>
      <c r="AHH13" s="21"/>
      <c r="AHI13" s="21"/>
      <c r="AHJ13" s="21"/>
      <c r="AHK13" s="21"/>
      <c r="AHL13" s="21"/>
      <c r="AHM13" s="21"/>
      <c r="AHN13" s="21"/>
      <c r="AHO13" s="21"/>
      <c r="AHP13" s="21"/>
      <c r="AHQ13" s="21"/>
      <c r="AHR13" s="21"/>
      <c r="AHS13" s="21"/>
      <c r="AHT13" s="21"/>
      <c r="AHU13" s="21"/>
      <c r="AHV13" s="21"/>
      <c r="AHW13" s="21"/>
      <c r="AHX13" s="21"/>
      <c r="AHY13" s="21"/>
      <c r="AHZ13" s="21"/>
      <c r="AIA13" s="21"/>
      <c r="AIB13" s="21"/>
      <c r="AIC13" s="21"/>
      <c r="AID13" s="21"/>
      <c r="AIE13" s="21"/>
      <c r="AIF13" s="21"/>
      <c r="AIG13" s="21"/>
      <c r="AIH13" s="21"/>
      <c r="AII13" s="21"/>
      <c r="AIJ13" s="21"/>
      <c r="AIK13" s="21"/>
      <c r="AIL13" s="21"/>
      <c r="AIM13" s="21"/>
      <c r="AIN13" s="21"/>
      <c r="AIO13" s="21"/>
      <c r="AIP13" s="21"/>
      <c r="AIQ13" s="21"/>
      <c r="AIR13" s="21"/>
      <c r="AIS13" s="21"/>
      <c r="AIT13" s="21"/>
      <c r="AIU13" s="21"/>
      <c r="AIV13" s="21"/>
      <c r="AIW13" s="21"/>
      <c r="AIX13" s="21"/>
      <c r="AIY13" s="21"/>
      <c r="AIZ13" s="21"/>
      <c r="AJA13" s="21"/>
      <c r="AJB13" s="21"/>
      <c r="AJC13" s="21"/>
      <c r="AJD13" s="21"/>
      <c r="AJE13" s="21"/>
      <c r="AJF13" s="21"/>
      <c r="AJG13" s="21"/>
      <c r="AJH13" s="21"/>
      <c r="AJI13" s="21"/>
      <c r="AJJ13" s="21"/>
      <c r="AJK13" s="21"/>
      <c r="AJL13" s="21"/>
      <c r="AJM13" s="21"/>
      <c r="AJN13" s="21"/>
      <c r="AJO13" s="21"/>
      <c r="AJP13" s="21"/>
      <c r="AJQ13" s="21"/>
      <c r="AJR13" s="21"/>
      <c r="AJS13" s="21"/>
      <c r="AJT13" s="21"/>
      <c r="AJU13" s="21"/>
      <c r="AJV13" s="21"/>
      <c r="AJW13" s="21"/>
      <c r="AJX13" s="21"/>
      <c r="AJY13" s="21"/>
      <c r="AJZ13" s="21"/>
      <c r="AKA13" s="21"/>
      <c r="AKB13" s="21"/>
      <c r="AKC13" s="21"/>
      <c r="AKD13" s="21"/>
      <c r="AKE13" s="21"/>
      <c r="AKF13" s="21"/>
      <c r="AKG13" s="21"/>
      <c r="AKH13" s="21"/>
      <c r="AKI13" s="21"/>
      <c r="AKJ13" s="21"/>
      <c r="AKK13" s="21"/>
      <c r="AKL13" s="21"/>
      <c r="AKM13" s="21"/>
      <c r="AKN13" s="21"/>
      <c r="AKO13" s="21"/>
      <c r="AKP13" s="21"/>
      <c r="AKQ13" s="21"/>
      <c r="AKR13" s="21"/>
      <c r="AKS13" s="21"/>
      <c r="AKT13" s="21"/>
      <c r="AKU13" s="21"/>
      <c r="AKV13" s="21"/>
      <c r="AKW13" s="21"/>
      <c r="AKX13" s="21"/>
      <c r="AKY13" s="21"/>
      <c r="AKZ13" s="21"/>
      <c r="ALA13" s="21"/>
      <c r="ALB13" s="21"/>
      <c r="ALC13" s="21"/>
      <c r="ALD13" s="21"/>
      <c r="ALE13" s="21"/>
      <c r="ALF13" s="21"/>
      <c r="ALG13" s="21"/>
      <c r="ALH13" s="21"/>
      <c r="ALI13" s="21"/>
      <c r="ALJ13" s="21"/>
      <c r="ALK13" s="21"/>
      <c r="ALL13" s="21"/>
      <c r="ALM13" s="21"/>
      <c r="ALN13" s="21"/>
      <c r="ALO13" s="21"/>
      <c r="ALP13" s="21"/>
      <c r="ALQ13" s="21"/>
      <c r="ALR13" s="21"/>
      <c r="ALS13" s="21"/>
      <c r="ALT13" s="21"/>
      <c r="ALU13" s="21"/>
      <c r="ALV13" s="21"/>
      <c r="ALW13" s="21"/>
      <c r="ALX13" s="21"/>
      <c r="ALY13" s="21"/>
      <c r="ALZ13" s="21"/>
      <c r="AMA13" s="21"/>
      <c r="AMB13" s="21"/>
      <c r="AMC13" s="21"/>
      <c r="AMD13" s="21"/>
      <c r="AME13" s="21"/>
      <c r="AMF13" s="21"/>
      <c r="AMG13" s="21"/>
      <c r="AMH13" s="21"/>
      <c r="AMI13" s="21"/>
      <c r="AMJ13" s="21"/>
    </row>
    <row r="14" spans="1:1210" ht="25.5" customHeight="1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61"/>
      <c r="EE14" s="161"/>
      <c r="EF14" s="161"/>
      <c r="EG14" s="161"/>
      <c r="EH14" s="161"/>
      <c r="EI14" s="161"/>
      <c r="EJ14" s="161"/>
      <c r="EK14" s="155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7"/>
      <c r="EX14" s="155"/>
      <c r="EY14" s="156"/>
      <c r="EZ14" s="156"/>
      <c r="FA14" s="156"/>
      <c r="FB14" s="156"/>
      <c r="FC14" s="156"/>
      <c r="FD14" s="156"/>
      <c r="FE14" s="156"/>
      <c r="FF14" s="156"/>
      <c r="FG14" s="156"/>
      <c r="FH14" s="156"/>
      <c r="FI14" s="156"/>
      <c r="FJ14" s="157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21"/>
      <c r="LS14" s="21"/>
      <c r="LT14" s="21"/>
      <c r="LU14" s="21"/>
      <c r="LV14" s="21"/>
      <c r="LW14" s="21"/>
      <c r="LX14" s="21"/>
      <c r="LY14" s="21"/>
      <c r="LZ14" s="21"/>
      <c r="MA14" s="21"/>
      <c r="MB14" s="21"/>
      <c r="MC14" s="21"/>
      <c r="MD14" s="21"/>
      <c r="ME14" s="21"/>
      <c r="MF14" s="21"/>
      <c r="MG14" s="21"/>
      <c r="MH14" s="21"/>
      <c r="MI14" s="21"/>
      <c r="MJ14" s="21"/>
      <c r="MK14" s="21"/>
      <c r="ML14" s="21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21"/>
      <c r="NC14" s="21"/>
      <c r="ND14" s="21"/>
      <c r="NE14" s="21"/>
      <c r="NF14" s="21"/>
      <c r="NG14" s="21"/>
      <c r="NH14" s="21"/>
      <c r="NI14" s="21"/>
      <c r="NJ14" s="21"/>
      <c r="NK14" s="21"/>
      <c r="NL14" s="21"/>
      <c r="NM14" s="21"/>
      <c r="NN14" s="21"/>
      <c r="NO14" s="21"/>
      <c r="NP14" s="21"/>
      <c r="NQ14" s="21"/>
      <c r="NR14" s="21"/>
      <c r="NS14" s="21"/>
      <c r="NT14" s="21"/>
      <c r="NU14" s="21"/>
      <c r="NV14" s="21"/>
      <c r="NW14" s="21"/>
      <c r="NX14" s="21"/>
      <c r="NY14" s="21"/>
      <c r="NZ14" s="21"/>
      <c r="OA14" s="21"/>
      <c r="OB14" s="21"/>
      <c r="OC14" s="21"/>
      <c r="OD14" s="21"/>
      <c r="OE14" s="21"/>
      <c r="OF14" s="21"/>
      <c r="OG14" s="21"/>
      <c r="OH14" s="21"/>
      <c r="OI14" s="21"/>
      <c r="OJ14" s="21"/>
      <c r="OK14" s="21"/>
      <c r="OL14" s="21"/>
      <c r="OM14" s="21"/>
      <c r="ON14" s="21"/>
      <c r="OO14" s="21"/>
      <c r="OP14" s="21"/>
      <c r="OQ14" s="21"/>
      <c r="OR14" s="21"/>
      <c r="OS14" s="21"/>
      <c r="OT14" s="21"/>
      <c r="OU14" s="21"/>
      <c r="OV14" s="21"/>
      <c r="OW14" s="21"/>
      <c r="OX14" s="21"/>
      <c r="OY14" s="21"/>
      <c r="OZ14" s="21"/>
      <c r="PA14" s="21"/>
      <c r="PB14" s="21"/>
      <c r="PC14" s="21"/>
      <c r="PD14" s="21"/>
      <c r="PE14" s="21"/>
      <c r="PF14" s="21"/>
      <c r="PG14" s="21"/>
      <c r="PH14" s="21"/>
      <c r="PI14" s="21"/>
      <c r="PJ14" s="21"/>
      <c r="PK14" s="21"/>
      <c r="PL14" s="21"/>
      <c r="PM14" s="21"/>
      <c r="PN14" s="21"/>
      <c r="PO14" s="21"/>
      <c r="PP14" s="21"/>
      <c r="PQ14" s="21"/>
      <c r="PR14" s="21"/>
      <c r="PS14" s="21"/>
      <c r="PT14" s="21"/>
      <c r="PU14" s="21"/>
      <c r="PV14" s="21"/>
      <c r="PW14" s="21"/>
      <c r="PX14" s="21"/>
      <c r="PY14" s="21"/>
      <c r="PZ14" s="21"/>
      <c r="QA14" s="21"/>
      <c r="QB14" s="21"/>
      <c r="QC14" s="21"/>
      <c r="QD14" s="21"/>
      <c r="QE14" s="21"/>
      <c r="QF14" s="21"/>
      <c r="QG14" s="21"/>
      <c r="QH14" s="21"/>
      <c r="QI14" s="21"/>
      <c r="QJ14" s="21"/>
      <c r="QK14" s="21"/>
      <c r="QL14" s="21"/>
      <c r="QM14" s="21"/>
      <c r="QN14" s="21"/>
      <c r="QO14" s="21"/>
      <c r="QP14" s="21"/>
      <c r="QQ14" s="21"/>
      <c r="QR14" s="21"/>
      <c r="QS14" s="21"/>
      <c r="QT14" s="21"/>
      <c r="QU14" s="21"/>
      <c r="QV14" s="21"/>
      <c r="QW14" s="21"/>
      <c r="QX14" s="21"/>
      <c r="QY14" s="21"/>
      <c r="QZ14" s="21"/>
      <c r="RA14" s="21"/>
      <c r="RB14" s="21"/>
      <c r="RC14" s="21"/>
      <c r="RD14" s="21"/>
      <c r="RE14" s="21"/>
      <c r="RF14" s="21"/>
      <c r="RG14" s="21"/>
      <c r="RH14" s="21"/>
      <c r="RI14" s="21"/>
      <c r="RJ14" s="21"/>
      <c r="RK14" s="21"/>
      <c r="RL14" s="21"/>
      <c r="RM14" s="21"/>
      <c r="RN14" s="21"/>
      <c r="RO14" s="21"/>
      <c r="RP14" s="21"/>
      <c r="RQ14" s="21"/>
      <c r="RR14" s="21"/>
      <c r="RS14" s="21"/>
      <c r="RT14" s="21"/>
      <c r="RU14" s="21"/>
      <c r="RV14" s="21"/>
      <c r="RW14" s="21"/>
      <c r="RX14" s="21"/>
      <c r="RY14" s="21"/>
      <c r="RZ14" s="21"/>
      <c r="SA14" s="21"/>
      <c r="SB14" s="21"/>
      <c r="SC14" s="21"/>
      <c r="SD14" s="21"/>
      <c r="SE14" s="21"/>
      <c r="SF14" s="21"/>
      <c r="SG14" s="21"/>
      <c r="SH14" s="21"/>
      <c r="SI14" s="21"/>
      <c r="SJ14" s="21"/>
      <c r="SK14" s="21"/>
      <c r="SL14" s="21"/>
      <c r="SM14" s="21"/>
      <c r="SN14" s="21"/>
      <c r="SO14" s="21"/>
      <c r="SP14" s="21"/>
      <c r="SQ14" s="21"/>
      <c r="SR14" s="21"/>
      <c r="SS14" s="21"/>
      <c r="ST14" s="21"/>
      <c r="SU14" s="21"/>
      <c r="SV14" s="21"/>
      <c r="SW14" s="21"/>
      <c r="SX14" s="21"/>
      <c r="SY14" s="21"/>
      <c r="SZ14" s="21"/>
      <c r="TA14" s="21"/>
      <c r="TB14" s="21"/>
      <c r="TC14" s="21"/>
      <c r="TD14" s="21"/>
      <c r="TE14" s="21"/>
      <c r="TF14" s="21"/>
      <c r="TG14" s="21"/>
      <c r="TH14" s="21"/>
      <c r="TI14" s="21"/>
      <c r="TJ14" s="21"/>
      <c r="TK14" s="21"/>
      <c r="TL14" s="21"/>
      <c r="TM14" s="21"/>
      <c r="TN14" s="21"/>
      <c r="TO14" s="21"/>
      <c r="TP14" s="21"/>
      <c r="TQ14" s="21"/>
      <c r="TR14" s="21"/>
      <c r="TS14" s="21"/>
      <c r="TT14" s="21"/>
      <c r="TU14" s="21"/>
      <c r="TV14" s="21"/>
      <c r="TW14" s="21"/>
      <c r="TX14" s="21"/>
      <c r="TY14" s="21"/>
      <c r="TZ14" s="21"/>
      <c r="UA14" s="21"/>
      <c r="UB14" s="21"/>
      <c r="UC14" s="21"/>
      <c r="UD14" s="21"/>
      <c r="UE14" s="21"/>
      <c r="UF14" s="21"/>
      <c r="UG14" s="21"/>
      <c r="UH14" s="21"/>
      <c r="UI14" s="21"/>
      <c r="UJ14" s="21"/>
      <c r="UK14" s="21"/>
      <c r="UL14" s="21"/>
      <c r="UM14" s="21"/>
      <c r="UN14" s="21"/>
      <c r="UO14" s="21"/>
      <c r="UP14" s="21"/>
      <c r="UQ14" s="21"/>
      <c r="UR14" s="21"/>
      <c r="US14" s="21"/>
      <c r="UT14" s="21"/>
      <c r="UU14" s="21"/>
      <c r="UV14" s="21"/>
      <c r="UW14" s="21"/>
      <c r="UX14" s="21"/>
      <c r="UY14" s="21"/>
      <c r="UZ14" s="21"/>
      <c r="VA14" s="21"/>
      <c r="VB14" s="21"/>
      <c r="VC14" s="21"/>
      <c r="VD14" s="21"/>
      <c r="VE14" s="21"/>
      <c r="VF14" s="21"/>
      <c r="VG14" s="21"/>
      <c r="VH14" s="21"/>
      <c r="VI14" s="21"/>
      <c r="VJ14" s="21"/>
      <c r="VK14" s="21"/>
      <c r="VL14" s="21"/>
      <c r="VM14" s="21"/>
      <c r="VN14" s="21"/>
      <c r="VO14" s="21"/>
      <c r="VP14" s="21"/>
      <c r="VQ14" s="21"/>
      <c r="VR14" s="21"/>
      <c r="VS14" s="21"/>
      <c r="VT14" s="21"/>
      <c r="VU14" s="21"/>
      <c r="VV14" s="21"/>
      <c r="VW14" s="21"/>
      <c r="VX14" s="21"/>
      <c r="VY14" s="21"/>
      <c r="VZ14" s="21"/>
      <c r="WA14" s="21"/>
      <c r="WB14" s="21"/>
      <c r="WC14" s="21"/>
      <c r="WD14" s="21"/>
      <c r="WE14" s="21"/>
      <c r="WF14" s="21"/>
      <c r="WG14" s="21"/>
      <c r="WH14" s="21"/>
      <c r="WI14" s="21"/>
      <c r="WJ14" s="21"/>
      <c r="WK14" s="21"/>
      <c r="WL14" s="21"/>
      <c r="WM14" s="21"/>
      <c r="WN14" s="21"/>
      <c r="WO14" s="21"/>
      <c r="WP14" s="21"/>
      <c r="WQ14" s="21"/>
      <c r="WR14" s="21"/>
      <c r="WS14" s="21"/>
      <c r="WT14" s="21"/>
      <c r="WU14" s="21"/>
      <c r="WV14" s="21"/>
      <c r="WW14" s="21"/>
      <c r="WX14" s="21"/>
      <c r="WY14" s="21"/>
      <c r="WZ14" s="21"/>
      <c r="XA14" s="21"/>
      <c r="XB14" s="21"/>
      <c r="XC14" s="21"/>
      <c r="XD14" s="21"/>
      <c r="XE14" s="21"/>
      <c r="XF14" s="21"/>
      <c r="XG14" s="21"/>
      <c r="XH14" s="21"/>
      <c r="XI14" s="21"/>
      <c r="XJ14" s="21"/>
      <c r="XK14" s="21"/>
      <c r="XL14" s="21"/>
      <c r="XM14" s="21"/>
      <c r="XN14" s="21"/>
      <c r="XO14" s="21"/>
      <c r="XP14" s="21"/>
      <c r="XQ14" s="21"/>
      <c r="XR14" s="21"/>
      <c r="XS14" s="21"/>
      <c r="XT14" s="21"/>
      <c r="XU14" s="21"/>
      <c r="XV14" s="21"/>
      <c r="XW14" s="21"/>
      <c r="XX14" s="21"/>
      <c r="XY14" s="21"/>
      <c r="XZ14" s="21"/>
      <c r="YA14" s="21"/>
      <c r="YB14" s="21"/>
      <c r="YC14" s="21"/>
      <c r="YD14" s="21"/>
      <c r="YE14" s="21"/>
      <c r="YF14" s="21"/>
      <c r="YG14" s="21"/>
      <c r="YH14" s="21"/>
      <c r="YI14" s="21"/>
      <c r="YJ14" s="21"/>
      <c r="YK14" s="21"/>
      <c r="YL14" s="21"/>
      <c r="YM14" s="21"/>
      <c r="YN14" s="21"/>
      <c r="YO14" s="21"/>
      <c r="YP14" s="21"/>
      <c r="YQ14" s="21"/>
      <c r="YR14" s="21"/>
      <c r="YS14" s="21"/>
      <c r="YT14" s="21"/>
      <c r="YU14" s="21"/>
      <c r="YV14" s="21"/>
      <c r="YW14" s="21"/>
      <c r="YX14" s="21"/>
      <c r="YY14" s="21"/>
      <c r="YZ14" s="21"/>
      <c r="ZA14" s="21"/>
      <c r="ZB14" s="21"/>
      <c r="ZC14" s="21"/>
      <c r="ZD14" s="21"/>
      <c r="ZE14" s="21"/>
      <c r="ZF14" s="21"/>
      <c r="ZG14" s="21"/>
      <c r="ZH14" s="21"/>
      <c r="ZI14" s="21"/>
      <c r="ZJ14" s="21"/>
      <c r="ZK14" s="21"/>
      <c r="ZL14" s="21"/>
      <c r="ZM14" s="21"/>
      <c r="ZN14" s="21"/>
      <c r="ZO14" s="21"/>
      <c r="ZP14" s="21"/>
      <c r="ZQ14" s="21"/>
      <c r="ZR14" s="21"/>
      <c r="ZS14" s="21"/>
      <c r="ZT14" s="21"/>
      <c r="ZU14" s="21"/>
      <c r="ZV14" s="21"/>
      <c r="ZW14" s="21"/>
      <c r="ZX14" s="21"/>
      <c r="ZY14" s="21"/>
      <c r="ZZ14" s="21"/>
      <c r="AAA14" s="21"/>
      <c r="AAB14" s="21"/>
      <c r="AAC14" s="21"/>
      <c r="AAD14" s="21"/>
      <c r="AAE14" s="21"/>
      <c r="AAF14" s="21"/>
      <c r="AAG14" s="21"/>
      <c r="AAH14" s="21"/>
      <c r="AAI14" s="21"/>
      <c r="AAJ14" s="21"/>
      <c r="AAK14" s="21"/>
      <c r="AAL14" s="21"/>
      <c r="AAM14" s="21"/>
      <c r="AAN14" s="21"/>
      <c r="AAO14" s="21"/>
      <c r="AAP14" s="21"/>
      <c r="AAQ14" s="21"/>
      <c r="AAR14" s="21"/>
      <c r="AAS14" s="21"/>
      <c r="AAT14" s="21"/>
      <c r="AAU14" s="21"/>
      <c r="AAV14" s="21"/>
      <c r="AAW14" s="21"/>
      <c r="AAX14" s="21"/>
      <c r="AAY14" s="21"/>
      <c r="AAZ14" s="21"/>
      <c r="ABA14" s="21"/>
      <c r="ABB14" s="21"/>
      <c r="ABC14" s="21"/>
      <c r="ABD14" s="21"/>
      <c r="ABE14" s="21"/>
      <c r="ABF14" s="21"/>
      <c r="ABG14" s="21"/>
      <c r="ABH14" s="21"/>
      <c r="ABI14" s="21"/>
      <c r="ABJ14" s="21"/>
      <c r="ABK14" s="21"/>
      <c r="ABL14" s="21"/>
      <c r="ABM14" s="21"/>
      <c r="ABN14" s="21"/>
      <c r="ABO14" s="21"/>
      <c r="ABP14" s="21"/>
      <c r="ABQ14" s="21"/>
      <c r="ABR14" s="21"/>
      <c r="ABS14" s="21"/>
      <c r="ABT14" s="21"/>
      <c r="ABU14" s="21"/>
      <c r="ABV14" s="21"/>
      <c r="ABW14" s="21"/>
      <c r="ABX14" s="21"/>
      <c r="ABY14" s="21"/>
      <c r="ABZ14" s="21"/>
      <c r="ACA14" s="21"/>
      <c r="ACB14" s="21"/>
      <c r="ACC14" s="21"/>
      <c r="ACD14" s="21"/>
      <c r="ACE14" s="21"/>
      <c r="ACF14" s="21"/>
      <c r="ACG14" s="21"/>
      <c r="ACH14" s="21"/>
      <c r="ACI14" s="21"/>
      <c r="ACJ14" s="21"/>
      <c r="ACK14" s="21"/>
      <c r="ACL14" s="21"/>
      <c r="ACM14" s="21"/>
      <c r="ACN14" s="21"/>
      <c r="ACO14" s="21"/>
      <c r="ACP14" s="21"/>
      <c r="ACQ14" s="21"/>
      <c r="ACR14" s="21"/>
      <c r="ACS14" s="21"/>
      <c r="ACT14" s="21"/>
      <c r="ACU14" s="21"/>
      <c r="ACV14" s="21"/>
      <c r="ACW14" s="21"/>
      <c r="ACX14" s="21"/>
      <c r="ACY14" s="21"/>
      <c r="ACZ14" s="21"/>
      <c r="ADA14" s="21"/>
      <c r="ADB14" s="21"/>
      <c r="ADC14" s="21"/>
      <c r="ADD14" s="21"/>
      <c r="ADE14" s="21"/>
      <c r="ADF14" s="21"/>
      <c r="ADG14" s="21"/>
      <c r="ADH14" s="21"/>
      <c r="ADI14" s="21"/>
      <c r="ADJ14" s="21"/>
      <c r="ADK14" s="21"/>
      <c r="ADL14" s="21"/>
      <c r="ADM14" s="21"/>
      <c r="ADN14" s="21"/>
      <c r="ADO14" s="21"/>
      <c r="ADP14" s="21"/>
      <c r="ADQ14" s="21"/>
      <c r="ADR14" s="21"/>
      <c r="ADS14" s="21"/>
      <c r="ADT14" s="21"/>
      <c r="ADU14" s="21"/>
      <c r="ADV14" s="21"/>
      <c r="ADW14" s="21"/>
      <c r="ADX14" s="21"/>
      <c r="ADY14" s="21"/>
      <c r="ADZ14" s="21"/>
      <c r="AEA14" s="21"/>
      <c r="AEB14" s="21"/>
      <c r="AEC14" s="21"/>
      <c r="AED14" s="21"/>
      <c r="AEE14" s="21"/>
      <c r="AEF14" s="21"/>
      <c r="AEG14" s="21"/>
      <c r="AEH14" s="21"/>
      <c r="AEI14" s="21"/>
      <c r="AEJ14" s="21"/>
      <c r="AEK14" s="21"/>
      <c r="AEL14" s="21"/>
      <c r="AEM14" s="21"/>
      <c r="AEN14" s="21"/>
      <c r="AEO14" s="21"/>
      <c r="AEP14" s="21"/>
      <c r="AEQ14" s="21"/>
      <c r="AER14" s="21"/>
      <c r="AES14" s="21"/>
      <c r="AET14" s="21"/>
      <c r="AEU14" s="21"/>
      <c r="AEV14" s="21"/>
      <c r="AEW14" s="21"/>
      <c r="AEX14" s="21"/>
      <c r="AEY14" s="21"/>
      <c r="AEZ14" s="21"/>
      <c r="AFA14" s="21"/>
      <c r="AFB14" s="21"/>
      <c r="AFC14" s="21"/>
      <c r="AFD14" s="21"/>
      <c r="AFE14" s="21"/>
      <c r="AFF14" s="21"/>
      <c r="AFG14" s="21"/>
      <c r="AFH14" s="21"/>
      <c r="AFI14" s="21"/>
      <c r="AFJ14" s="21"/>
      <c r="AFK14" s="21"/>
      <c r="AFL14" s="21"/>
      <c r="AFM14" s="21"/>
      <c r="AFN14" s="21"/>
      <c r="AFO14" s="21"/>
      <c r="AFP14" s="21"/>
      <c r="AFQ14" s="21"/>
      <c r="AFR14" s="21"/>
      <c r="AFS14" s="21"/>
      <c r="AFT14" s="21"/>
      <c r="AFU14" s="21"/>
      <c r="AFV14" s="21"/>
      <c r="AFW14" s="21"/>
      <c r="AFX14" s="21"/>
      <c r="AFY14" s="21"/>
      <c r="AFZ14" s="21"/>
      <c r="AGA14" s="21"/>
      <c r="AGB14" s="21"/>
      <c r="AGC14" s="21"/>
      <c r="AGD14" s="21"/>
      <c r="AGE14" s="21"/>
      <c r="AGF14" s="21"/>
      <c r="AGG14" s="21"/>
      <c r="AGH14" s="21"/>
      <c r="AGI14" s="21"/>
      <c r="AGJ14" s="21"/>
      <c r="AGK14" s="21"/>
      <c r="AGL14" s="21"/>
      <c r="AGM14" s="21"/>
      <c r="AGN14" s="21"/>
      <c r="AGO14" s="21"/>
      <c r="AGP14" s="21"/>
      <c r="AGQ14" s="21"/>
      <c r="AGR14" s="21"/>
      <c r="AGS14" s="21"/>
      <c r="AGT14" s="21"/>
      <c r="AGU14" s="21"/>
      <c r="AGV14" s="21"/>
      <c r="AGW14" s="21"/>
      <c r="AGX14" s="21"/>
      <c r="AGY14" s="21"/>
      <c r="AGZ14" s="21"/>
      <c r="AHA14" s="21"/>
      <c r="AHB14" s="21"/>
      <c r="AHC14" s="21"/>
      <c r="AHD14" s="21"/>
      <c r="AHE14" s="21"/>
      <c r="AHF14" s="21"/>
      <c r="AHG14" s="21"/>
      <c r="AHH14" s="21"/>
      <c r="AHI14" s="21"/>
      <c r="AHJ14" s="21"/>
      <c r="AHK14" s="21"/>
      <c r="AHL14" s="21"/>
      <c r="AHM14" s="21"/>
      <c r="AHN14" s="21"/>
      <c r="AHO14" s="21"/>
      <c r="AHP14" s="21"/>
      <c r="AHQ14" s="21"/>
      <c r="AHR14" s="21"/>
      <c r="AHS14" s="21"/>
      <c r="AHT14" s="21"/>
      <c r="AHU14" s="21"/>
      <c r="AHV14" s="21"/>
      <c r="AHW14" s="21"/>
      <c r="AHX14" s="21"/>
      <c r="AHY14" s="21"/>
      <c r="AHZ14" s="21"/>
      <c r="AIA14" s="21"/>
      <c r="AIB14" s="21"/>
      <c r="AIC14" s="21"/>
      <c r="AID14" s="21"/>
      <c r="AIE14" s="21"/>
      <c r="AIF14" s="21"/>
      <c r="AIG14" s="21"/>
      <c r="AIH14" s="21"/>
      <c r="AII14" s="21"/>
      <c r="AIJ14" s="21"/>
      <c r="AIK14" s="21"/>
      <c r="AIL14" s="21"/>
      <c r="AIM14" s="21"/>
      <c r="AIN14" s="21"/>
      <c r="AIO14" s="21"/>
      <c r="AIP14" s="21"/>
      <c r="AIQ14" s="21"/>
      <c r="AIR14" s="21"/>
      <c r="AIS14" s="21"/>
      <c r="AIT14" s="21"/>
      <c r="AIU14" s="21"/>
      <c r="AIV14" s="21"/>
      <c r="AIW14" s="21"/>
      <c r="AIX14" s="21"/>
      <c r="AIY14" s="21"/>
      <c r="AIZ14" s="21"/>
      <c r="AJA14" s="21"/>
      <c r="AJB14" s="21"/>
      <c r="AJC14" s="21"/>
      <c r="AJD14" s="21"/>
      <c r="AJE14" s="21"/>
      <c r="AJF14" s="21"/>
      <c r="AJG14" s="21"/>
      <c r="AJH14" s="21"/>
      <c r="AJI14" s="21"/>
      <c r="AJJ14" s="21"/>
      <c r="AJK14" s="21"/>
      <c r="AJL14" s="21"/>
      <c r="AJM14" s="21"/>
      <c r="AJN14" s="21"/>
      <c r="AJO14" s="21"/>
      <c r="AJP14" s="21"/>
      <c r="AJQ14" s="21"/>
      <c r="AJR14" s="21"/>
      <c r="AJS14" s="21"/>
      <c r="AJT14" s="21"/>
      <c r="AJU14" s="21"/>
      <c r="AJV14" s="21"/>
      <c r="AJW14" s="21"/>
      <c r="AJX14" s="21"/>
      <c r="AJY14" s="21"/>
      <c r="AJZ14" s="21"/>
      <c r="AKA14" s="21"/>
      <c r="AKB14" s="21"/>
      <c r="AKC14" s="21"/>
      <c r="AKD14" s="21"/>
      <c r="AKE14" s="21"/>
      <c r="AKF14" s="21"/>
      <c r="AKG14" s="21"/>
      <c r="AKH14" s="21"/>
      <c r="AKI14" s="21"/>
      <c r="AKJ14" s="21"/>
      <c r="AKK14" s="21"/>
      <c r="AKL14" s="21"/>
      <c r="AKM14" s="21"/>
      <c r="AKN14" s="21"/>
      <c r="AKO14" s="21"/>
      <c r="AKP14" s="21"/>
      <c r="AKQ14" s="21"/>
      <c r="AKR14" s="21"/>
      <c r="AKS14" s="21"/>
      <c r="AKT14" s="21"/>
      <c r="AKU14" s="21"/>
      <c r="AKV14" s="21"/>
      <c r="AKW14" s="21"/>
      <c r="AKX14" s="21"/>
      <c r="AKY14" s="21"/>
      <c r="AKZ14" s="21"/>
      <c r="ALA14" s="21"/>
      <c r="ALB14" s="21"/>
      <c r="ALC14" s="21"/>
      <c r="ALD14" s="21"/>
      <c r="ALE14" s="21"/>
      <c r="ALF14" s="21"/>
      <c r="ALG14" s="21"/>
      <c r="ALH14" s="21"/>
      <c r="ALI14" s="21"/>
      <c r="ALJ14" s="21"/>
      <c r="ALK14" s="21"/>
      <c r="ALL14" s="21"/>
      <c r="ALM14" s="21"/>
      <c r="ALN14" s="21"/>
      <c r="ALO14" s="21"/>
      <c r="ALP14" s="21"/>
      <c r="ALQ14" s="21"/>
      <c r="ALR14" s="21"/>
      <c r="ALS14" s="21"/>
      <c r="ALT14" s="21"/>
      <c r="ALU14" s="21"/>
      <c r="ALV14" s="21"/>
      <c r="ALW14" s="21"/>
      <c r="ALX14" s="21"/>
      <c r="ALY14" s="21"/>
      <c r="ALZ14" s="21"/>
      <c r="AMA14" s="21"/>
      <c r="AMB14" s="21"/>
      <c r="AMC14" s="21"/>
      <c r="AMD14" s="21"/>
      <c r="AME14" s="21"/>
      <c r="AMF14" s="21"/>
      <c r="AMG14" s="21"/>
      <c r="AMH14" s="21"/>
      <c r="AMI14" s="21"/>
      <c r="AMJ14" s="21"/>
    </row>
    <row r="15" spans="1:1210" s="28" customFormat="1" ht="30.75" customHeight="1">
      <c r="A15" s="203" t="s">
        <v>174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151"/>
      <c r="AL15" s="151"/>
      <c r="AM15" s="151"/>
      <c r="AN15" s="151"/>
      <c r="AO15" s="151"/>
      <c r="AP15" s="151"/>
      <c r="AQ15" s="150" t="s">
        <v>133</v>
      </c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49">
        <f>BC16+BC18</f>
        <v>2477800</v>
      </c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>
        <f>BC15</f>
        <v>2477800</v>
      </c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>
        <f>CH16+CH18</f>
        <v>2144178.66</v>
      </c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77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77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151"/>
      <c r="DW15" s="151"/>
      <c r="DX15" s="149">
        <f>CX15+CH15</f>
        <v>2144178.66</v>
      </c>
      <c r="DY15" s="149"/>
      <c r="DZ15" s="149"/>
      <c r="EA15" s="149"/>
      <c r="EB15" s="149"/>
      <c r="EC15" s="149"/>
      <c r="ED15" s="149"/>
      <c r="EE15" s="149"/>
      <c r="EF15" s="149"/>
      <c r="EG15" s="149"/>
      <c r="EH15" s="149"/>
      <c r="EI15" s="149"/>
      <c r="EJ15" s="149"/>
      <c r="EK15" s="152">
        <f t="shared" ref="EK15:EK19" si="5">BC15-CH15</f>
        <v>333621.33999999985</v>
      </c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4"/>
      <c r="EX15" s="152">
        <f t="shared" ref="EX15:EX21" si="6">BU15-DX15</f>
        <v>333621.33999999985</v>
      </c>
      <c r="EY15" s="153"/>
      <c r="EZ15" s="153"/>
      <c r="FA15" s="153"/>
      <c r="FB15" s="153"/>
      <c r="FC15" s="153"/>
      <c r="FD15" s="153"/>
      <c r="FE15" s="153"/>
      <c r="FF15" s="153"/>
      <c r="FG15" s="153"/>
      <c r="FH15" s="153"/>
      <c r="FI15" s="153"/>
      <c r="FJ15" s="154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  <c r="IW15" s="23"/>
      <c r="IX15" s="23"/>
      <c r="IY15" s="23"/>
      <c r="IZ15" s="23"/>
      <c r="JA15" s="23"/>
      <c r="JB15" s="23"/>
      <c r="JC15" s="23"/>
      <c r="JD15" s="23"/>
      <c r="JE15" s="23"/>
      <c r="JF15" s="23"/>
      <c r="JG15" s="23"/>
      <c r="JH15" s="23"/>
      <c r="JI15" s="23"/>
      <c r="JJ15" s="23"/>
      <c r="JK15" s="23"/>
      <c r="JL15" s="23"/>
      <c r="JM15" s="23"/>
      <c r="JN15" s="23"/>
      <c r="JO15" s="23"/>
      <c r="JP15" s="23"/>
      <c r="JQ15" s="23"/>
      <c r="JR15" s="23"/>
      <c r="JS15" s="23"/>
      <c r="JT15" s="23"/>
      <c r="JU15" s="23"/>
      <c r="JV15" s="23"/>
      <c r="JW15" s="23"/>
      <c r="JX15" s="23"/>
      <c r="JY15" s="23"/>
      <c r="JZ15" s="23"/>
      <c r="KA15" s="23"/>
      <c r="KB15" s="23"/>
      <c r="KC15" s="23"/>
      <c r="KD15" s="23"/>
      <c r="KE15" s="23"/>
      <c r="KF15" s="23"/>
      <c r="KG15" s="23"/>
      <c r="KH15" s="23"/>
      <c r="KI15" s="23"/>
      <c r="KJ15" s="23"/>
      <c r="KK15" s="23"/>
      <c r="KL15" s="23"/>
      <c r="KM15" s="23"/>
      <c r="KN15" s="23"/>
      <c r="KO15" s="23"/>
      <c r="KP15" s="23"/>
      <c r="KQ15" s="23"/>
      <c r="KR15" s="23"/>
      <c r="KS15" s="23"/>
      <c r="KT15" s="23"/>
      <c r="KU15" s="23"/>
      <c r="KV15" s="23"/>
      <c r="KW15" s="23"/>
      <c r="KX15" s="23"/>
      <c r="KY15" s="23"/>
      <c r="KZ15" s="23"/>
      <c r="LA15" s="23"/>
      <c r="LB15" s="23"/>
      <c r="LC15" s="23"/>
      <c r="LD15" s="23"/>
      <c r="LE15" s="23"/>
      <c r="LF15" s="23"/>
      <c r="LG15" s="23"/>
      <c r="LH15" s="23"/>
      <c r="LI15" s="23"/>
      <c r="LJ15" s="23"/>
      <c r="LK15" s="23"/>
      <c r="LL15" s="23"/>
      <c r="LM15" s="23"/>
      <c r="LN15" s="23"/>
      <c r="LO15" s="23"/>
      <c r="LP15" s="23"/>
      <c r="LQ15" s="23"/>
      <c r="LR15" s="23"/>
      <c r="LS15" s="23"/>
      <c r="LT15" s="23"/>
      <c r="LU15" s="23"/>
      <c r="LV15" s="23"/>
      <c r="LW15" s="23"/>
      <c r="LX15" s="23"/>
      <c r="LY15" s="23"/>
      <c r="LZ15" s="23"/>
      <c r="MA15" s="23"/>
      <c r="MB15" s="23"/>
      <c r="MC15" s="23"/>
      <c r="MD15" s="23"/>
      <c r="ME15" s="23"/>
      <c r="MF15" s="23"/>
      <c r="MG15" s="23"/>
      <c r="MH15" s="23"/>
      <c r="MI15" s="23"/>
      <c r="MJ15" s="23"/>
      <c r="MK15" s="23"/>
      <c r="ML15" s="23"/>
      <c r="MM15" s="23"/>
      <c r="MN15" s="23"/>
      <c r="MO15" s="23"/>
      <c r="MP15" s="23"/>
      <c r="MQ15" s="23"/>
      <c r="MR15" s="23"/>
      <c r="MS15" s="23"/>
      <c r="MT15" s="23"/>
      <c r="MU15" s="23"/>
      <c r="MV15" s="23"/>
      <c r="MW15" s="23"/>
      <c r="MX15" s="23"/>
      <c r="MY15" s="23"/>
      <c r="MZ15" s="23"/>
      <c r="NA15" s="23"/>
      <c r="NB15" s="23"/>
      <c r="NC15" s="23"/>
      <c r="ND15" s="23"/>
      <c r="NE15" s="23"/>
      <c r="NF15" s="23"/>
      <c r="NG15" s="23"/>
      <c r="NH15" s="23"/>
      <c r="NI15" s="23"/>
      <c r="NJ15" s="23"/>
      <c r="NK15" s="23"/>
      <c r="NL15" s="23"/>
      <c r="NM15" s="23"/>
      <c r="NN15" s="23"/>
      <c r="NO15" s="23"/>
      <c r="NP15" s="23"/>
      <c r="NQ15" s="23"/>
      <c r="NR15" s="23"/>
      <c r="NS15" s="23"/>
      <c r="NT15" s="23"/>
      <c r="NU15" s="23"/>
      <c r="NV15" s="23"/>
      <c r="NW15" s="23"/>
      <c r="NX15" s="23"/>
      <c r="NY15" s="23"/>
      <c r="NZ15" s="23"/>
      <c r="OA15" s="23"/>
      <c r="OB15" s="23"/>
      <c r="OC15" s="23"/>
      <c r="OD15" s="23"/>
      <c r="OE15" s="23"/>
      <c r="OF15" s="23"/>
      <c r="OG15" s="23"/>
      <c r="OH15" s="23"/>
      <c r="OI15" s="23"/>
      <c r="OJ15" s="23"/>
      <c r="OK15" s="23"/>
      <c r="OL15" s="23"/>
      <c r="OM15" s="23"/>
      <c r="ON15" s="23"/>
      <c r="OO15" s="23"/>
      <c r="OP15" s="23"/>
      <c r="OQ15" s="23"/>
      <c r="OR15" s="23"/>
      <c r="OS15" s="23"/>
      <c r="OT15" s="23"/>
      <c r="OU15" s="23"/>
      <c r="OV15" s="23"/>
      <c r="OW15" s="23"/>
      <c r="OX15" s="23"/>
      <c r="OY15" s="23"/>
      <c r="OZ15" s="23"/>
      <c r="PA15" s="23"/>
      <c r="PB15" s="23"/>
      <c r="PC15" s="23"/>
      <c r="PD15" s="23"/>
      <c r="PE15" s="23"/>
      <c r="PF15" s="23"/>
      <c r="PG15" s="23"/>
      <c r="PH15" s="23"/>
      <c r="PI15" s="23"/>
      <c r="PJ15" s="23"/>
      <c r="PK15" s="23"/>
      <c r="PL15" s="23"/>
      <c r="PM15" s="23"/>
      <c r="PN15" s="23"/>
      <c r="PO15" s="23"/>
      <c r="PP15" s="23"/>
      <c r="PQ15" s="23"/>
      <c r="PR15" s="23"/>
      <c r="PS15" s="23"/>
      <c r="PT15" s="23"/>
      <c r="PU15" s="23"/>
      <c r="PV15" s="23"/>
      <c r="PW15" s="23"/>
      <c r="PX15" s="23"/>
      <c r="PY15" s="23"/>
      <c r="PZ15" s="23"/>
      <c r="QA15" s="23"/>
      <c r="QB15" s="23"/>
      <c r="QC15" s="23"/>
      <c r="QD15" s="23"/>
      <c r="QE15" s="23"/>
      <c r="QF15" s="23"/>
      <c r="QG15" s="23"/>
      <c r="QH15" s="23"/>
      <c r="QI15" s="23"/>
      <c r="QJ15" s="23"/>
      <c r="QK15" s="23"/>
      <c r="QL15" s="23"/>
      <c r="QM15" s="23"/>
      <c r="QN15" s="23"/>
      <c r="QO15" s="23"/>
      <c r="QP15" s="23"/>
      <c r="QQ15" s="23"/>
      <c r="QR15" s="23"/>
      <c r="QS15" s="23"/>
      <c r="QT15" s="23"/>
      <c r="QU15" s="23"/>
      <c r="QV15" s="23"/>
      <c r="QW15" s="23"/>
      <c r="QX15" s="23"/>
      <c r="QY15" s="23"/>
      <c r="QZ15" s="23"/>
      <c r="RA15" s="23"/>
      <c r="RB15" s="23"/>
      <c r="RC15" s="23"/>
      <c r="RD15" s="23"/>
      <c r="RE15" s="23"/>
      <c r="RF15" s="23"/>
      <c r="RG15" s="23"/>
      <c r="RH15" s="23"/>
      <c r="RI15" s="23"/>
      <c r="RJ15" s="23"/>
      <c r="RK15" s="23"/>
      <c r="RL15" s="23"/>
      <c r="RM15" s="23"/>
      <c r="RN15" s="23"/>
      <c r="RO15" s="23"/>
      <c r="RP15" s="23"/>
      <c r="RQ15" s="23"/>
      <c r="RR15" s="23"/>
      <c r="RS15" s="23"/>
      <c r="RT15" s="23"/>
      <c r="RU15" s="23"/>
      <c r="RV15" s="23"/>
      <c r="RW15" s="23"/>
      <c r="RX15" s="23"/>
      <c r="RY15" s="23"/>
      <c r="RZ15" s="23"/>
      <c r="SA15" s="23"/>
      <c r="SB15" s="23"/>
      <c r="SC15" s="23"/>
      <c r="SD15" s="23"/>
      <c r="SE15" s="23"/>
      <c r="SF15" s="23"/>
      <c r="SG15" s="23"/>
      <c r="SH15" s="23"/>
      <c r="SI15" s="23"/>
      <c r="SJ15" s="23"/>
      <c r="SK15" s="23"/>
      <c r="SL15" s="23"/>
      <c r="SM15" s="23"/>
      <c r="SN15" s="23"/>
      <c r="SO15" s="23"/>
      <c r="SP15" s="23"/>
      <c r="SQ15" s="23"/>
      <c r="SR15" s="23"/>
      <c r="SS15" s="23"/>
      <c r="ST15" s="23"/>
      <c r="SU15" s="23"/>
      <c r="SV15" s="23"/>
      <c r="SW15" s="23"/>
      <c r="SX15" s="23"/>
      <c r="SY15" s="23"/>
      <c r="SZ15" s="23"/>
      <c r="TA15" s="23"/>
      <c r="TB15" s="23"/>
      <c r="TC15" s="23"/>
      <c r="TD15" s="23"/>
      <c r="TE15" s="23"/>
      <c r="TF15" s="23"/>
      <c r="TG15" s="23"/>
      <c r="TH15" s="23"/>
      <c r="TI15" s="23"/>
      <c r="TJ15" s="23"/>
      <c r="TK15" s="23"/>
      <c r="TL15" s="23"/>
      <c r="TM15" s="23"/>
      <c r="TN15" s="23"/>
      <c r="TO15" s="23"/>
      <c r="TP15" s="23"/>
      <c r="TQ15" s="23"/>
      <c r="TR15" s="23"/>
      <c r="TS15" s="23"/>
      <c r="TT15" s="23"/>
      <c r="TU15" s="23"/>
      <c r="TV15" s="23"/>
      <c r="TW15" s="23"/>
      <c r="TX15" s="23"/>
      <c r="TY15" s="23"/>
      <c r="TZ15" s="23"/>
      <c r="UA15" s="23"/>
      <c r="UB15" s="23"/>
      <c r="UC15" s="23"/>
      <c r="UD15" s="23"/>
      <c r="UE15" s="23"/>
      <c r="UF15" s="23"/>
      <c r="UG15" s="23"/>
      <c r="UH15" s="23"/>
      <c r="UI15" s="23"/>
      <c r="UJ15" s="23"/>
      <c r="UK15" s="23"/>
      <c r="UL15" s="23"/>
      <c r="UM15" s="23"/>
      <c r="UN15" s="23"/>
      <c r="UO15" s="23"/>
      <c r="UP15" s="23"/>
      <c r="UQ15" s="23"/>
      <c r="UR15" s="23"/>
      <c r="US15" s="23"/>
      <c r="UT15" s="23"/>
      <c r="UU15" s="23"/>
      <c r="UV15" s="23"/>
      <c r="UW15" s="23"/>
      <c r="UX15" s="23"/>
      <c r="UY15" s="23"/>
      <c r="UZ15" s="23"/>
      <c r="VA15" s="23"/>
      <c r="VB15" s="23"/>
      <c r="VC15" s="23"/>
      <c r="VD15" s="23"/>
      <c r="VE15" s="23"/>
      <c r="VF15" s="23"/>
      <c r="VG15" s="23"/>
      <c r="VH15" s="23"/>
      <c r="VI15" s="23"/>
      <c r="VJ15" s="23"/>
      <c r="VK15" s="23"/>
      <c r="VL15" s="23"/>
      <c r="VM15" s="23"/>
      <c r="VN15" s="23"/>
      <c r="VO15" s="23"/>
      <c r="VP15" s="23"/>
      <c r="VQ15" s="23"/>
      <c r="VR15" s="23"/>
      <c r="VS15" s="23"/>
      <c r="VT15" s="23"/>
      <c r="VU15" s="23"/>
      <c r="VV15" s="23"/>
      <c r="VW15" s="23"/>
      <c r="VX15" s="23"/>
      <c r="VY15" s="23"/>
      <c r="VZ15" s="23"/>
      <c r="WA15" s="23"/>
      <c r="WB15" s="23"/>
      <c r="WC15" s="23"/>
      <c r="WD15" s="23"/>
      <c r="WE15" s="23"/>
      <c r="WF15" s="23"/>
      <c r="WG15" s="23"/>
      <c r="WH15" s="23"/>
      <c r="WI15" s="23"/>
      <c r="WJ15" s="23"/>
      <c r="WK15" s="23"/>
      <c r="WL15" s="23"/>
      <c r="WM15" s="23"/>
      <c r="WN15" s="23"/>
      <c r="WO15" s="23"/>
      <c r="WP15" s="23"/>
      <c r="WQ15" s="23"/>
      <c r="WR15" s="23"/>
      <c r="WS15" s="23"/>
      <c r="WT15" s="23"/>
      <c r="WU15" s="23"/>
      <c r="WV15" s="23"/>
      <c r="WW15" s="23"/>
      <c r="WX15" s="23"/>
      <c r="WY15" s="23"/>
      <c r="WZ15" s="23"/>
      <c r="XA15" s="23"/>
      <c r="XB15" s="23"/>
      <c r="XC15" s="23"/>
      <c r="XD15" s="23"/>
      <c r="XE15" s="23"/>
      <c r="XF15" s="23"/>
      <c r="XG15" s="23"/>
      <c r="XH15" s="23"/>
      <c r="XI15" s="23"/>
      <c r="XJ15" s="23"/>
      <c r="XK15" s="23"/>
      <c r="XL15" s="23"/>
      <c r="XM15" s="23"/>
      <c r="XN15" s="23"/>
      <c r="XO15" s="23"/>
      <c r="XP15" s="23"/>
      <c r="XQ15" s="23"/>
      <c r="XR15" s="23"/>
      <c r="XS15" s="23"/>
      <c r="XT15" s="23"/>
      <c r="XU15" s="23"/>
      <c r="XV15" s="23"/>
      <c r="XW15" s="23"/>
      <c r="XX15" s="23"/>
      <c r="XY15" s="23"/>
      <c r="XZ15" s="23"/>
      <c r="YA15" s="23"/>
      <c r="YB15" s="23"/>
      <c r="YC15" s="23"/>
      <c r="YD15" s="23"/>
      <c r="YE15" s="23"/>
      <c r="YF15" s="23"/>
      <c r="YG15" s="23"/>
      <c r="YH15" s="23"/>
      <c r="YI15" s="23"/>
      <c r="YJ15" s="23"/>
      <c r="YK15" s="23"/>
      <c r="YL15" s="23"/>
      <c r="YM15" s="23"/>
      <c r="YN15" s="23"/>
      <c r="YO15" s="23"/>
      <c r="YP15" s="23"/>
      <c r="YQ15" s="23"/>
      <c r="YR15" s="23"/>
      <c r="YS15" s="23"/>
      <c r="YT15" s="23"/>
      <c r="YU15" s="23"/>
      <c r="YV15" s="23"/>
      <c r="YW15" s="23"/>
      <c r="YX15" s="23"/>
      <c r="YY15" s="23"/>
      <c r="YZ15" s="23"/>
      <c r="ZA15" s="23"/>
      <c r="ZB15" s="23"/>
      <c r="ZC15" s="23"/>
      <c r="ZD15" s="23"/>
      <c r="ZE15" s="23"/>
      <c r="ZF15" s="23"/>
      <c r="ZG15" s="23"/>
      <c r="ZH15" s="23"/>
      <c r="ZI15" s="23"/>
      <c r="ZJ15" s="23"/>
      <c r="ZK15" s="23"/>
      <c r="ZL15" s="23"/>
      <c r="ZM15" s="23"/>
      <c r="ZN15" s="23"/>
      <c r="ZO15" s="23"/>
      <c r="ZP15" s="23"/>
      <c r="ZQ15" s="23"/>
      <c r="ZR15" s="23"/>
      <c r="ZS15" s="23"/>
      <c r="ZT15" s="23"/>
      <c r="ZU15" s="23"/>
      <c r="ZV15" s="23"/>
      <c r="ZW15" s="23"/>
      <c r="ZX15" s="23"/>
      <c r="ZY15" s="23"/>
      <c r="ZZ15" s="23"/>
      <c r="AAA15" s="23"/>
      <c r="AAB15" s="23"/>
      <c r="AAC15" s="23"/>
      <c r="AAD15" s="23"/>
      <c r="AAE15" s="23"/>
      <c r="AAF15" s="23"/>
      <c r="AAG15" s="23"/>
      <c r="AAH15" s="23"/>
      <c r="AAI15" s="23"/>
      <c r="AAJ15" s="23"/>
      <c r="AAK15" s="23"/>
      <c r="AAL15" s="23"/>
      <c r="AAM15" s="23"/>
      <c r="AAN15" s="23"/>
      <c r="AAO15" s="23"/>
      <c r="AAP15" s="23"/>
      <c r="AAQ15" s="23"/>
      <c r="AAR15" s="23"/>
      <c r="AAS15" s="23"/>
      <c r="AAT15" s="23"/>
      <c r="AAU15" s="23"/>
      <c r="AAV15" s="23"/>
      <c r="AAW15" s="23"/>
      <c r="AAX15" s="23"/>
      <c r="AAY15" s="23"/>
      <c r="AAZ15" s="23"/>
      <c r="ABA15" s="23"/>
      <c r="ABB15" s="23"/>
      <c r="ABC15" s="23"/>
      <c r="ABD15" s="23"/>
      <c r="ABE15" s="23"/>
      <c r="ABF15" s="23"/>
      <c r="ABG15" s="23"/>
      <c r="ABH15" s="23"/>
      <c r="ABI15" s="23"/>
      <c r="ABJ15" s="23"/>
      <c r="ABK15" s="23"/>
      <c r="ABL15" s="23"/>
      <c r="ABM15" s="23"/>
      <c r="ABN15" s="23"/>
      <c r="ABO15" s="23"/>
      <c r="ABP15" s="23"/>
      <c r="ABQ15" s="23"/>
      <c r="ABR15" s="23"/>
      <c r="ABS15" s="23"/>
      <c r="ABT15" s="23"/>
      <c r="ABU15" s="23"/>
      <c r="ABV15" s="23"/>
      <c r="ABW15" s="23"/>
      <c r="ABX15" s="23"/>
      <c r="ABY15" s="23"/>
      <c r="ABZ15" s="23"/>
      <c r="ACA15" s="23"/>
      <c r="ACB15" s="23"/>
      <c r="ACC15" s="23"/>
      <c r="ACD15" s="23"/>
      <c r="ACE15" s="23"/>
      <c r="ACF15" s="23"/>
      <c r="ACG15" s="23"/>
      <c r="ACH15" s="23"/>
      <c r="ACI15" s="23"/>
      <c r="ACJ15" s="23"/>
      <c r="ACK15" s="23"/>
      <c r="ACL15" s="23"/>
      <c r="ACM15" s="23"/>
      <c r="ACN15" s="23"/>
      <c r="ACO15" s="23"/>
      <c r="ACP15" s="23"/>
      <c r="ACQ15" s="23"/>
      <c r="ACR15" s="23"/>
      <c r="ACS15" s="23"/>
      <c r="ACT15" s="23"/>
      <c r="ACU15" s="23"/>
      <c r="ACV15" s="23"/>
      <c r="ACW15" s="23"/>
      <c r="ACX15" s="23"/>
      <c r="ACY15" s="23"/>
      <c r="ACZ15" s="23"/>
      <c r="ADA15" s="23"/>
      <c r="ADB15" s="23"/>
      <c r="ADC15" s="23"/>
      <c r="ADD15" s="23"/>
      <c r="ADE15" s="23"/>
      <c r="ADF15" s="23"/>
      <c r="ADG15" s="23"/>
      <c r="ADH15" s="23"/>
      <c r="ADI15" s="23"/>
      <c r="ADJ15" s="23"/>
      <c r="ADK15" s="23"/>
      <c r="ADL15" s="23"/>
      <c r="ADM15" s="23"/>
      <c r="ADN15" s="23"/>
      <c r="ADO15" s="23"/>
      <c r="ADP15" s="23"/>
      <c r="ADQ15" s="23"/>
      <c r="ADR15" s="23"/>
      <c r="ADS15" s="23"/>
      <c r="ADT15" s="23"/>
      <c r="ADU15" s="23"/>
      <c r="ADV15" s="23"/>
      <c r="ADW15" s="23"/>
      <c r="ADX15" s="23"/>
      <c r="ADY15" s="23"/>
      <c r="ADZ15" s="23"/>
      <c r="AEA15" s="23"/>
      <c r="AEB15" s="23"/>
      <c r="AEC15" s="23"/>
      <c r="AED15" s="23"/>
      <c r="AEE15" s="23"/>
      <c r="AEF15" s="23"/>
      <c r="AEG15" s="23"/>
      <c r="AEH15" s="23"/>
      <c r="AEI15" s="23"/>
      <c r="AEJ15" s="23"/>
      <c r="AEK15" s="23"/>
      <c r="AEL15" s="23"/>
      <c r="AEM15" s="23"/>
      <c r="AEN15" s="23"/>
      <c r="AEO15" s="23"/>
      <c r="AEP15" s="23"/>
      <c r="AEQ15" s="23"/>
      <c r="AER15" s="23"/>
      <c r="AES15" s="23"/>
      <c r="AET15" s="23"/>
      <c r="AEU15" s="23"/>
      <c r="AEV15" s="23"/>
      <c r="AEW15" s="23"/>
      <c r="AEX15" s="23"/>
      <c r="AEY15" s="23"/>
      <c r="AEZ15" s="23"/>
      <c r="AFA15" s="23"/>
      <c r="AFB15" s="23"/>
      <c r="AFC15" s="23"/>
      <c r="AFD15" s="23"/>
      <c r="AFE15" s="23"/>
      <c r="AFF15" s="23"/>
      <c r="AFG15" s="23"/>
      <c r="AFH15" s="23"/>
      <c r="AFI15" s="23"/>
      <c r="AFJ15" s="23"/>
      <c r="AFK15" s="23"/>
      <c r="AFL15" s="23"/>
      <c r="AFM15" s="23"/>
      <c r="AFN15" s="23"/>
      <c r="AFO15" s="23"/>
      <c r="AFP15" s="23"/>
      <c r="AFQ15" s="23"/>
      <c r="AFR15" s="23"/>
      <c r="AFS15" s="23"/>
      <c r="AFT15" s="23"/>
      <c r="AFU15" s="23"/>
      <c r="AFV15" s="23"/>
      <c r="AFW15" s="23"/>
      <c r="AFX15" s="23"/>
      <c r="AFY15" s="23"/>
      <c r="AFZ15" s="23"/>
      <c r="AGA15" s="23"/>
      <c r="AGB15" s="23"/>
      <c r="AGC15" s="23"/>
      <c r="AGD15" s="23"/>
      <c r="AGE15" s="23"/>
      <c r="AGF15" s="23"/>
      <c r="AGG15" s="23"/>
      <c r="AGH15" s="23"/>
      <c r="AGI15" s="23"/>
      <c r="AGJ15" s="23"/>
      <c r="AGK15" s="23"/>
      <c r="AGL15" s="23"/>
      <c r="AGM15" s="23"/>
      <c r="AGN15" s="23"/>
      <c r="AGO15" s="23"/>
      <c r="AGP15" s="23"/>
      <c r="AGQ15" s="23"/>
      <c r="AGR15" s="23"/>
      <c r="AGS15" s="23"/>
      <c r="AGT15" s="23"/>
      <c r="AGU15" s="23"/>
      <c r="AGV15" s="23"/>
      <c r="AGW15" s="23"/>
      <c r="AGX15" s="23"/>
      <c r="AGY15" s="23"/>
      <c r="AGZ15" s="23"/>
      <c r="AHA15" s="23"/>
      <c r="AHB15" s="23"/>
      <c r="AHC15" s="23"/>
      <c r="AHD15" s="23"/>
      <c r="AHE15" s="23"/>
      <c r="AHF15" s="23"/>
      <c r="AHG15" s="23"/>
      <c r="AHH15" s="23"/>
      <c r="AHI15" s="23"/>
      <c r="AHJ15" s="23"/>
      <c r="AHK15" s="23"/>
      <c r="AHL15" s="23"/>
      <c r="AHM15" s="23"/>
      <c r="AHN15" s="23"/>
      <c r="AHO15" s="23"/>
      <c r="AHP15" s="23"/>
      <c r="AHQ15" s="23"/>
      <c r="AHR15" s="23"/>
      <c r="AHS15" s="23"/>
      <c r="AHT15" s="23"/>
      <c r="AHU15" s="23"/>
      <c r="AHV15" s="23"/>
      <c r="AHW15" s="23"/>
      <c r="AHX15" s="23"/>
      <c r="AHY15" s="23"/>
      <c r="AHZ15" s="23"/>
      <c r="AIA15" s="23"/>
      <c r="AIB15" s="23"/>
      <c r="AIC15" s="23"/>
      <c r="AID15" s="23"/>
      <c r="AIE15" s="23"/>
      <c r="AIF15" s="23"/>
      <c r="AIG15" s="23"/>
      <c r="AIH15" s="23"/>
      <c r="AII15" s="23"/>
      <c r="AIJ15" s="23"/>
      <c r="AIK15" s="23"/>
      <c r="AIL15" s="23"/>
      <c r="AIM15" s="23"/>
      <c r="AIN15" s="23"/>
      <c r="AIO15" s="23"/>
      <c r="AIP15" s="23"/>
      <c r="AIQ15" s="23"/>
      <c r="AIR15" s="23"/>
      <c r="AIS15" s="23"/>
      <c r="AIT15" s="23"/>
      <c r="AIU15" s="23"/>
      <c r="AIV15" s="23"/>
      <c r="AIW15" s="23"/>
      <c r="AIX15" s="23"/>
      <c r="AIY15" s="23"/>
      <c r="AIZ15" s="23"/>
      <c r="AJA15" s="23"/>
      <c r="AJB15" s="23"/>
      <c r="AJC15" s="23"/>
      <c r="AJD15" s="23"/>
      <c r="AJE15" s="23"/>
      <c r="AJF15" s="23"/>
      <c r="AJG15" s="23"/>
      <c r="AJH15" s="23"/>
      <c r="AJI15" s="23"/>
      <c r="AJJ15" s="23"/>
      <c r="AJK15" s="23"/>
      <c r="AJL15" s="23"/>
      <c r="AJM15" s="23"/>
      <c r="AJN15" s="23"/>
      <c r="AJO15" s="23"/>
      <c r="AJP15" s="23"/>
      <c r="AJQ15" s="23"/>
      <c r="AJR15" s="23"/>
      <c r="AJS15" s="23"/>
      <c r="AJT15" s="23"/>
      <c r="AJU15" s="23"/>
      <c r="AJV15" s="23"/>
      <c r="AJW15" s="23"/>
      <c r="AJX15" s="23"/>
      <c r="AJY15" s="23"/>
      <c r="AJZ15" s="23"/>
      <c r="AKA15" s="23"/>
      <c r="AKB15" s="23"/>
      <c r="AKC15" s="23"/>
      <c r="AKD15" s="23"/>
      <c r="AKE15" s="23"/>
      <c r="AKF15" s="23"/>
      <c r="AKG15" s="23"/>
      <c r="AKH15" s="23"/>
      <c r="AKI15" s="23"/>
      <c r="AKJ15" s="23"/>
      <c r="AKK15" s="23"/>
      <c r="AKL15" s="23"/>
      <c r="AKM15" s="23"/>
      <c r="AKN15" s="23"/>
      <c r="AKO15" s="23"/>
      <c r="AKP15" s="23"/>
      <c r="AKQ15" s="23"/>
      <c r="AKR15" s="23"/>
      <c r="AKS15" s="23"/>
      <c r="AKT15" s="23"/>
      <c r="AKU15" s="23"/>
      <c r="AKV15" s="23"/>
      <c r="AKW15" s="23"/>
      <c r="AKX15" s="23"/>
      <c r="AKY15" s="23"/>
      <c r="AKZ15" s="23"/>
      <c r="ALA15" s="23"/>
      <c r="ALB15" s="23"/>
      <c r="ALC15" s="23"/>
      <c r="ALD15" s="23"/>
      <c r="ALE15" s="23"/>
      <c r="ALF15" s="23"/>
      <c r="ALG15" s="23"/>
      <c r="ALH15" s="23"/>
      <c r="ALI15" s="23"/>
      <c r="ALJ15" s="23"/>
      <c r="ALK15" s="23"/>
      <c r="ALL15" s="23"/>
      <c r="ALM15" s="23"/>
      <c r="ALN15" s="23"/>
      <c r="ALO15" s="23"/>
      <c r="ALP15" s="23"/>
      <c r="ALQ15" s="23"/>
      <c r="ALR15" s="23"/>
      <c r="ALS15" s="23"/>
      <c r="ALT15" s="23"/>
      <c r="ALU15" s="23"/>
      <c r="ALV15" s="23"/>
      <c r="ALW15" s="23"/>
      <c r="ALX15" s="23"/>
      <c r="ALY15" s="23"/>
      <c r="ALZ15" s="23"/>
      <c r="AMA15" s="23"/>
      <c r="AMB15" s="23"/>
      <c r="AMC15" s="23"/>
      <c r="AMD15" s="23"/>
      <c r="AME15" s="23"/>
      <c r="AMF15" s="23"/>
      <c r="AMG15" s="23"/>
      <c r="AMH15" s="23"/>
      <c r="AMI15" s="23"/>
      <c r="AMJ15" s="23"/>
      <c r="AMK15" s="23"/>
      <c r="AML15" s="23"/>
      <c r="AMM15" s="23"/>
      <c r="AMN15" s="23"/>
      <c r="AMO15" s="23"/>
      <c r="AMP15" s="23"/>
      <c r="AMQ15" s="23"/>
      <c r="AMR15" s="23"/>
      <c r="AMS15" s="23"/>
      <c r="AMT15" s="23"/>
      <c r="AMU15" s="23"/>
      <c r="AMV15" s="23"/>
      <c r="AMW15" s="23"/>
      <c r="AMX15" s="23"/>
      <c r="AMY15" s="23"/>
      <c r="AMZ15" s="23"/>
      <c r="ANA15" s="23"/>
      <c r="ANB15" s="23"/>
      <c r="ANC15" s="23"/>
      <c r="AND15" s="23"/>
      <c r="ANE15" s="23"/>
      <c r="ANF15" s="23"/>
      <c r="ANG15" s="23"/>
      <c r="ANH15" s="23"/>
      <c r="ANI15" s="23"/>
      <c r="ANJ15" s="23"/>
      <c r="ANK15" s="23"/>
      <c r="ANL15" s="23"/>
      <c r="ANM15" s="23"/>
      <c r="ANN15" s="23"/>
      <c r="ANO15" s="23"/>
      <c r="ANP15" s="23"/>
      <c r="ANQ15" s="23"/>
      <c r="ANR15" s="23"/>
      <c r="ANS15" s="23"/>
      <c r="ANT15" s="23"/>
      <c r="ANU15" s="23"/>
      <c r="ANV15" s="23"/>
      <c r="ANW15" s="23"/>
      <c r="ANX15" s="23"/>
      <c r="ANY15" s="23"/>
      <c r="ANZ15" s="23"/>
      <c r="AOA15" s="23"/>
      <c r="AOB15" s="23"/>
      <c r="AOC15" s="23"/>
      <c r="AOD15" s="23"/>
      <c r="AOE15" s="23"/>
      <c r="AOF15" s="23"/>
      <c r="AOG15" s="23"/>
      <c r="AOH15" s="23"/>
      <c r="AOI15" s="23"/>
      <c r="AOJ15" s="23"/>
      <c r="AOK15" s="23"/>
      <c r="AOL15" s="23"/>
      <c r="AOM15" s="23"/>
      <c r="AON15" s="23"/>
      <c r="AOO15" s="23"/>
      <c r="AOP15" s="23"/>
      <c r="AOQ15" s="23"/>
      <c r="AOR15" s="23"/>
      <c r="AOS15" s="23"/>
      <c r="AOT15" s="23"/>
      <c r="AOU15" s="23"/>
      <c r="AOV15" s="23"/>
      <c r="AOW15" s="23"/>
      <c r="AOX15" s="23"/>
      <c r="AOY15" s="23"/>
      <c r="AOZ15" s="23"/>
      <c r="APA15" s="23"/>
      <c r="APB15" s="23"/>
      <c r="APC15" s="23"/>
      <c r="APD15" s="23"/>
      <c r="APE15" s="23"/>
      <c r="APF15" s="23"/>
      <c r="APG15" s="23"/>
      <c r="APH15" s="23"/>
      <c r="API15" s="23"/>
      <c r="APJ15" s="23"/>
      <c r="APK15" s="23"/>
      <c r="APL15" s="23"/>
      <c r="APM15" s="23"/>
      <c r="APN15" s="23"/>
      <c r="APO15" s="23"/>
      <c r="APP15" s="23"/>
      <c r="APQ15" s="23"/>
      <c r="APR15" s="23"/>
      <c r="APS15" s="23"/>
      <c r="APT15" s="23"/>
      <c r="APU15" s="23"/>
      <c r="APV15" s="23"/>
      <c r="APW15" s="23"/>
      <c r="APX15" s="23"/>
      <c r="APY15" s="23"/>
      <c r="APZ15" s="23"/>
      <c r="AQA15" s="23"/>
      <c r="AQB15" s="23"/>
      <c r="AQC15" s="23"/>
      <c r="AQD15" s="23"/>
      <c r="AQE15" s="23"/>
      <c r="AQF15" s="23"/>
      <c r="AQG15" s="23"/>
      <c r="AQH15" s="23"/>
      <c r="AQI15" s="23"/>
      <c r="AQJ15" s="23"/>
      <c r="AQK15" s="23"/>
      <c r="AQL15" s="23"/>
      <c r="AQM15" s="23"/>
      <c r="AQN15" s="23"/>
      <c r="AQO15" s="23"/>
      <c r="AQP15" s="23"/>
      <c r="AQQ15" s="23"/>
      <c r="AQR15" s="23"/>
      <c r="AQS15" s="23"/>
      <c r="AQT15" s="23"/>
      <c r="AQU15" s="23"/>
      <c r="AQV15" s="23"/>
      <c r="AQW15" s="23"/>
      <c r="AQX15" s="23"/>
      <c r="AQY15" s="23"/>
      <c r="AQZ15" s="23"/>
      <c r="ARA15" s="23"/>
      <c r="ARB15" s="23"/>
      <c r="ARC15" s="23"/>
      <c r="ARD15" s="23"/>
      <c r="ARE15" s="23"/>
      <c r="ARF15" s="23"/>
      <c r="ARG15" s="23"/>
      <c r="ARH15" s="23"/>
      <c r="ARI15" s="23"/>
      <c r="ARJ15" s="23"/>
      <c r="ARK15" s="23"/>
      <c r="ARL15" s="23"/>
      <c r="ARM15" s="23"/>
      <c r="ARN15" s="23"/>
      <c r="ARO15" s="23"/>
      <c r="ARP15" s="23"/>
      <c r="ARQ15" s="23"/>
      <c r="ARR15" s="23"/>
      <c r="ARS15" s="23"/>
      <c r="ART15" s="23"/>
      <c r="ARU15" s="23"/>
      <c r="ARV15" s="23"/>
      <c r="ARW15" s="23"/>
      <c r="ARX15" s="23"/>
      <c r="ARY15" s="23"/>
      <c r="ARZ15" s="23"/>
      <c r="ASA15" s="23"/>
      <c r="ASB15" s="23"/>
      <c r="ASC15" s="23"/>
      <c r="ASD15" s="23"/>
      <c r="ASE15" s="23"/>
      <c r="ASF15" s="23"/>
      <c r="ASG15" s="23"/>
      <c r="ASH15" s="23"/>
      <c r="ASI15" s="23"/>
      <c r="ASJ15" s="23"/>
      <c r="ASK15" s="23"/>
      <c r="ASL15" s="23"/>
      <c r="ASM15" s="23"/>
      <c r="ASN15" s="23"/>
      <c r="ASO15" s="23"/>
      <c r="ASP15" s="23"/>
      <c r="ASQ15" s="23"/>
      <c r="ASR15" s="23"/>
      <c r="ASS15" s="23"/>
      <c r="AST15" s="23"/>
      <c r="ASU15" s="23"/>
      <c r="ASV15" s="23"/>
      <c r="ASW15" s="23"/>
      <c r="ASX15" s="23"/>
      <c r="ASY15" s="23"/>
      <c r="ASZ15" s="23"/>
      <c r="ATA15" s="23"/>
      <c r="ATB15" s="23"/>
      <c r="ATC15" s="23"/>
      <c r="ATD15" s="23"/>
      <c r="ATE15" s="23"/>
      <c r="ATF15" s="23"/>
      <c r="ATG15" s="23"/>
      <c r="ATH15" s="23"/>
      <c r="ATI15" s="23"/>
      <c r="ATJ15" s="23"/>
      <c r="ATK15" s="23"/>
      <c r="ATL15" s="23"/>
      <c r="ATM15" s="23"/>
      <c r="ATN15" s="23"/>
    </row>
    <row r="16" spans="1:1210" s="23" customFormat="1" ht="28.35" customHeight="1">
      <c r="A16" s="203" t="s">
        <v>175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151"/>
      <c r="AL16" s="151"/>
      <c r="AM16" s="151"/>
      <c r="AN16" s="151"/>
      <c r="AO16" s="151"/>
      <c r="AP16" s="151"/>
      <c r="AQ16" s="150" t="s">
        <v>257</v>
      </c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49">
        <f>BC17</f>
        <v>99200</v>
      </c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>
        <f>BC16</f>
        <v>99200</v>
      </c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>
        <f>CH17</f>
        <v>93796.49</v>
      </c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1"/>
      <c r="DV16" s="151"/>
      <c r="DW16" s="151"/>
      <c r="DX16" s="149">
        <f>CH16+CX16</f>
        <v>93796.49</v>
      </c>
      <c r="DY16" s="149"/>
      <c r="DZ16" s="149"/>
      <c r="EA16" s="149"/>
      <c r="EB16" s="149"/>
      <c r="EC16" s="149"/>
      <c r="ED16" s="149"/>
      <c r="EE16" s="149"/>
      <c r="EF16" s="149"/>
      <c r="EG16" s="149"/>
      <c r="EH16" s="149"/>
      <c r="EI16" s="149"/>
      <c r="EJ16" s="149"/>
      <c r="EK16" s="152">
        <f t="shared" si="5"/>
        <v>5403.5099999999948</v>
      </c>
      <c r="EL16" s="153"/>
      <c r="EM16" s="153"/>
      <c r="EN16" s="153"/>
      <c r="EO16" s="153"/>
      <c r="EP16" s="153"/>
      <c r="EQ16" s="153"/>
      <c r="ER16" s="153"/>
      <c r="ES16" s="153"/>
      <c r="ET16" s="153"/>
      <c r="EU16" s="153"/>
      <c r="EV16" s="153"/>
      <c r="EW16" s="154"/>
      <c r="EX16" s="152">
        <f t="shared" si="6"/>
        <v>5403.5099999999948</v>
      </c>
      <c r="EY16" s="153"/>
      <c r="EZ16" s="153"/>
      <c r="FA16" s="153"/>
      <c r="FB16" s="153"/>
      <c r="FC16" s="153"/>
      <c r="FD16" s="153"/>
      <c r="FE16" s="153"/>
      <c r="FF16" s="153"/>
      <c r="FG16" s="153"/>
      <c r="FH16" s="153"/>
      <c r="FI16" s="153"/>
      <c r="FJ16" s="154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  <c r="IW16" s="28"/>
      <c r="IX16" s="28"/>
      <c r="IY16" s="28"/>
      <c r="IZ16" s="28"/>
      <c r="JA16" s="28"/>
      <c r="JB16" s="28"/>
      <c r="JC16" s="28"/>
      <c r="JD16" s="28"/>
      <c r="JE16" s="28"/>
      <c r="JF16" s="28"/>
      <c r="JG16" s="28"/>
      <c r="JH16" s="28"/>
      <c r="JI16" s="28"/>
      <c r="JJ16" s="28"/>
      <c r="JK16" s="28"/>
      <c r="JL16" s="28"/>
      <c r="JM16" s="28"/>
      <c r="JN16" s="28"/>
      <c r="JO16" s="28"/>
      <c r="JP16" s="28"/>
      <c r="JQ16" s="28"/>
      <c r="JR16" s="28"/>
      <c r="JS16" s="28"/>
      <c r="JT16" s="28"/>
      <c r="JU16" s="28"/>
      <c r="JV16" s="28"/>
      <c r="JW16" s="28"/>
      <c r="JX16" s="28"/>
      <c r="JY16" s="28"/>
      <c r="JZ16" s="28"/>
      <c r="KA16" s="28"/>
      <c r="KB16" s="28"/>
      <c r="KC16" s="28"/>
      <c r="KD16" s="28"/>
      <c r="KE16" s="28"/>
      <c r="KF16" s="28"/>
      <c r="KG16" s="28"/>
      <c r="KH16" s="28"/>
      <c r="KI16" s="28"/>
      <c r="KJ16" s="28"/>
      <c r="KK16" s="28"/>
      <c r="KL16" s="28"/>
      <c r="KM16" s="28"/>
      <c r="KN16" s="28"/>
      <c r="KO16" s="28"/>
      <c r="KP16" s="28"/>
      <c r="KQ16" s="28"/>
      <c r="KR16" s="28"/>
      <c r="KS16" s="28"/>
      <c r="KT16" s="28"/>
      <c r="KU16" s="28"/>
      <c r="KV16" s="28"/>
      <c r="KW16" s="28"/>
      <c r="KX16" s="28"/>
      <c r="KY16" s="28"/>
      <c r="KZ16" s="28"/>
      <c r="LA16" s="28"/>
      <c r="LB16" s="28"/>
      <c r="LC16" s="28"/>
      <c r="LD16" s="28"/>
      <c r="LE16" s="28"/>
      <c r="LF16" s="28"/>
      <c r="LG16" s="28"/>
      <c r="LH16" s="28"/>
      <c r="LI16" s="28"/>
      <c r="LJ16" s="28"/>
      <c r="LK16" s="28"/>
      <c r="LL16" s="28"/>
      <c r="LM16" s="28"/>
      <c r="LN16" s="28"/>
      <c r="LO16" s="28"/>
      <c r="LP16" s="28"/>
      <c r="LQ16" s="28"/>
      <c r="LR16" s="28"/>
      <c r="LS16" s="28"/>
      <c r="LT16" s="28"/>
      <c r="LU16" s="28"/>
      <c r="LV16" s="28"/>
      <c r="LW16" s="28"/>
      <c r="LX16" s="28"/>
      <c r="LY16" s="28"/>
      <c r="LZ16" s="28"/>
      <c r="MA16" s="28"/>
      <c r="MB16" s="28"/>
      <c r="MC16" s="28"/>
      <c r="MD16" s="28"/>
      <c r="ME16" s="28"/>
      <c r="MF16" s="28"/>
      <c r="MG16" s="28"/>
      <c r="MH16" s="28"/>
      <c r="MI16" s="28"/>
      <c r="MJ16" s="28"/>
      <c r="MK16" s="28"/>
      <c r="ML16" s="28"/>
      <c r="MM16" s="28"/>
      <c r="MN16" s="28"/>
      <c r="MO16" s="28"/>
      <c r="MP16" s="28"/>
      <c r="MQ16" s="28"/>
      <c r="MR16" s="28"/>
      <c r="MS16" s="28"/>
      <c r="MT16" s="28"/>
      <c r="MU16" s="28"/>
      <c r="MV16" s="28"/>
      <c r="MW16" s="28"/>
      <c r="MX16" s="28"/>
      <c r="MY16" s="28"/>
      <c r="MZ16" s="28"/>
      <c r="NA16" s="28"/>
      <c r="NB16" s="28"/>
      <c r="NC16" s="28"/>
      <c r="ND16" s="28"/>
      <c r="NE16" s="28"/>
      <c r="NF16" s="28"/>
      <c r="NG16" s="28"/>
      <c r="NH16" s="28"/>
      <c r="NI16" s="28"/>
      <c r="NJ16" s="28"/>
      <c r="NK16" s="28"/>
      <c r="NL16" s="28"/>
      <c r="NM16" s="28"/>
      <c r="NN16" s="28"/>
      <c r="NO16" s="28"/>
      <c r="NP16" s="28"/>
      <c r="NQ16" s="28"/>
      <c r="NR16" s="28"/>
      <c r="NS16" s="28"/>
      <c r="NT16" s="28"/>
      <c r="NU16" s="28"/>
      <c r="NV16" s="28"/>
      <c r="NW16" s="28"/>
      <c r="NX16" s="28"/>
      <c r="NY16" s="28"/>
      <c r="NZ16" s="28"/>
      <c r="OA16" s="28"/>
      <c r="OB16" s="28"/>
      <c r="OC16" s="28"/>
      <c r="OD16" s="28"/>
      <c r="OE16" s="28"/>
      <c r="OF16" s="28"/>
      <c r="OG16" s="28"/>
      <c r="OH16" s="28"/>
      <c r="OI16" s="28"/>
      <c r="OJ16" s="28"/>
      <c r="OK16" s="28"/>
      <c r="OL16" s="28"/>
      <c r="OM16" s="28"/>
      <c r="ON16" s="28"/>
      <c r="OO16" s="28"/>
      <c r="OP16" s="28"/>
      <c r="OQ16" s="28"/>
      <c r="OR16" s="28"/>
      <c r="OS16" s="28"/>
      <c r="OT16" s="28"/>
      <c r="OU16" s="28"/>
      <c r="OV16" s="28"/>
      <c r="OW16" s="28"/>
      <c r="OX16" s="28"/>
      <c r="OY16" s="28"/>
      <c r="OZ16" s="28"/>
      <c r="PA16" s="28"/>
      <c r="PB16" s="28"/>
      <c r="PC16" s="28"/>
      <c r="PD16" s="28"/>
      <c r="PE16" s="28"/>
      <c r="PF16" s="28"/>
      <c r="PG16" s="28"/>
      <c r="PH16" s="28"/>
      <c r="PI16" s="28"/>
      <c r="PJ16" s="28"/>
      <c r="PK16" s="28"/>
      <c r="PL16" s="28"/>
      <c r="PM16" s="28"/>
      <c r="PN16" s="28"/>
      <c r="PO16" s="28"/>
      <c r="PP16" s="28"/>
      <c r="PQ16" s="28"/>
      <c r="PR16" s="28"/>
      <c r="PS16" s="28"/>
      <c r="PT16" s="28"/>
      <c r="PU16" s="28"/>
      <c r="PV16" s="28"/>
      <c r="PW16" s="28"/>
      <c r="PX16" s="28"/>
      <c r="PY16" s="28"/>
      <c r="PZ16" s="28"/>
      <c r="QA16" s="28"/>
      <c r="QB16" s="28"/>
      <c r="QC16" s="28"/>
      <c r="QD16" s="28"/>
      <c r="QE16" s="28"/>
      <c r="QF16" s="28"/>
      <c r="QG16" s="28"/>
      <c r="QH16" s="28"/>
      <c r="QI16" s="28"/>
      <c r="QJ16" s="28"/>
      <c r="QK16" s="28"/>
      <c r="QL16" s="28"/>
      <c r="QM16" s="28"/>
      <c r="QN16" s="28"/>
      <c r="QO16" s="28"/>
      <c r="QP16" s="28"/>
      <c r="QQ16" s="28"/>
      <c r="QR16" s="28"/>
      <c r="QS16" s="28"/>
      <c r="QT16" s="28"/>
      <c r="QU16" s="28"/>
      <c r="QV16" s="28"/>
      <c r="QW16" s="28"/>
      <c r="QX16" s="28"/>
      <c r="QY16" s="28"/>
      <c r="QZ16" s="28"/>
      <c r="RA16" s="28"/>
      <c r="RB16" s="28"/>
      <c r="RC16" s="28"/>
      <c r="RD16" s="28"/>
      <c r="RE16" s="28"/>
      <c r="RF16" s="28"/>
      <c r="RG16" s="28"/>
      <c r="RH16" s="28"/>
      <c r="RI16" s="28"/>
      <c r="RJ16" s="28"/>
      <c r="RK16" s="28"/>
      <c r="RL16" s="28"/>
      <c r="RM16" s="28"/>
      <c r="RN16" s="28"/>
      <c r="RO16" s="28"/>
      <c r="RP16" s="28"/>
      <c r="RQ16" s="28"/>
      <c r="RR16" s="28"/>
      <c r="RS16" s="28"/>
      <c r="RT16" s="28"/>
      <c r="RU16" s="28"/>
      <c r="RV16" s="28"/>
      <c r="RW16" s="28"/>
      <c r="RX16" s="28"/>
      <c r="RY16" s="28"/>
      <c r="RZ16" s="28"/>
      <c r="SA16" s="28"/>
      <c r="SB16" s="28"/>
      <c r="SC16" s="28"/>
      <c r="SD16" s="28"/>
      <c r="SE16" s="28"/>
      <c r="SF16" s="28"/>
      <c r="SG16" s="28"/>
      <c r="SH16" s="28"/>
      <c r="SI16" s="28"/>
      <c r="SJ16" s="28"/>
      <c r="SK16" s="28"/>
      <c r="SL16" s="28"/>
      <c r="SM16" s="28"/>
      <c r="SN16" s="28"/>
      <c r="SO16" s="28"/>
      <c r="SP16" s="28"/>
      <c r="SQ16" s="28"/>
      <c r="SR16" s="28"/>
      <c r="SS16" s="28"/>
      <c r="ST16" s="28"/>
      <c r="SU16" s="28"/>
      <c r="SV16" s="28"/>
      <c r="SW16" s="28"/>
      <c r="SX16" s="28"/>
      <c r="SY16" s="28"/>
      <c r="SZ16" s="28"/>
      <c r="TA16" s="28"/>
      <c r="TB16" s="28"/>
      <c r="TC16" s="28"/>
      <c r="TD16" s="28"/>
      <c r="TE16" s="28"/>
      <c r="TF16" s="28"/>
      <c r="TG16" s="28"/>
      <c r="TH16" s="28"/>
      <c r="TI16" s="28"/>
      <c r="TJ16" s="28"/>
      <c r="TK16" s="28"/>
      <c r="TL16" s="28"/>
      <c r="TM16" s="28"/>
      <c r="TN16" s="28"/>
      <c r="TO16" s="28"/>
      <c r="TP16" s="28"/>
      <c r="TQ16" s="28"/>
      <c r="TR16" s="28"/>
      <c r="TS16" s="28"/>
      <c r="TT16" s="28"/>
      <c r="TU16" s="28"/>
      <c r="TV16" s="28"/>
      <c r="TW16" s="28"/>
      <c r="TX16" s="28"/>
      <c r="TY16" s="28"/>
      <c r="TZ16" s="28"/>
      <c r="UA16" s="28"/>
      <c r="UB16" s="28"/>
      <c r="UC16" s="28"/>
      <c r="UD16" s="28"/>
      <c r="UE16" s="28"/>
      <c r="UF16" s="28"/>
      <c r="UG16" s="28"/>
      <c r="UH16" s="28"/>
      <c r="UI16" s="28"/>
      <c r="UJ16" s="28"/>
      <c r="UK16" s="28"/>
      <c r="UL16" s="28"/>
      <c r="UM16" s="28"/>
      <c r="UN16" s="28"/>
      <c r="UO16" s="28"/>
      <c r="UP16" s="28"/>
      <c r="UQ16" s="28"/>
      <c r="UR16" s="28"/>
      <c r="US16" s="28"/>
      <c r="UT16" s="28"/>
      <c r="UU16" s="28"/>
      <c r="UV16" s="28"/>
      <c r="UW16" s="28"/>
      <c r="UX16" s="28"/>
      <c r="UY16" s="28"/>
      <c r="UZ16" s="28"/>
      <c r="VA16" s="28"/>
      <c r="VB16" s="28"/>
      <c r="VC16" s="28"/>
      <c r="VD16" s="28"/>
      <c r="VE16" s="28"/>
      <c r="VF16" s="28"/>
      <c r="VG16" s="28"/>
      <c r="VH16" s="28"/>
      <c r="VI16" s="28"/>
      <c r="VJ16" s="28"/>
      <c r="VK16" s="28"/>
      <c r="VL16" s="28"/>
      <c r="VM16" s="28"/>
      <c r="VN16" s="28"/>
      <c r="VO16" s="28"/>
      <c r="VP16" s="28"/>
      <c r="VQ16" s="28"/>
      <c r="VR16" s="28"/>
      <c r="VS16" s="28"/>
      <c r="VT16" s="28"/>
      <c r="VU16" s="28"/>
      <c r="VV16" s="28"/>
      <c r="VW16" s="28"/>
      <c r="VX16" s="28"/>
      <c r="VY16" s="28"/>
      <c r="VZ16" s="28"/>
      <c r="WA16" s="28"/>
      <c r="WB16" s="28"/>
      <c r="WC16" s="28"/>
      <c r="WD16" s="28"/>
      <c r="WE16" s="28"/>
      <c r="WF16" s="28"/>
      <c r="WG16" s="28"/>
      <c r="WH16" s="28"/>
      <c r="WI16" s="28"/>
      <c r="WJ16" s="28"/>
      <c r="WK16" s="28"/>
      <c r="WL16" s="28"/>
      <c r="WM16" s="28"/>
      <c r="WN16" s="28"/>
      <c r="WO16" s="28"/>
      <c r="WP16" s="28"/>
      <c r="WQ16" s="28"/>
      <c r="WR16" s="28"/>
      <c r="WS16" s="28"/>
      <c r="WT16" s="28"/>
      <c r="WU16" s="28"/>
      <c r="WV16" s="28"/>
      <c r="WW16" s="28"/>
      <c r="WX16" s="28"/>
      <c r="WY16" s="28"/>
      <c r="WZ16" s="28"/>
      <c r="XA16" s="28"/>
      <c r="XB16" s="28"/>
      <c r="XC16" s="28"/>
      <c r="XD16" s="28"/>
      <c r="XE16" s="28"/>
      <c r="XF16" s="28"/>
      <c r="XG16" s="28"/>
      <c r="XH16" s="28"/>
      <c r="XI16" s="28"/>
      <c r="XJ16" s="28"/>
      <c r="XK16" s="28"/>
      <c r="XL16" s="28"/>
      <c r="XM16" s="28"/>
      <c r="XN16" s="28"/>
      <c r="XO16" s="28"/>
      <c r="XP16" s="28"/>
      <c r="XQ16" s="28"/>
      <c r="XR16" s="28"/>
      <c r="XS16" s="28"/>
      <c r="XT16" s="28"/>
      <c r="XU16" s="28"/>
      <c r="XV16" s="28"/>
      <c r="XW16" s="28"/>
      <c r="XX16" s="28"/>
      <c r="XY16" s="28"/>
      <c r="XZ16" s="28"/>
      <c r="YA16" s="28"/>
      <c r="YB16" s="28"/>
      <c r="YC16" s="28"/>
      <c r="YD16" s="28"/>
      <c r="YE16" s="28"/>
      <c r="YF16" s="28"/>
      <c r="YG16" s="28"/>
      <c r="YH16" s="28"/>
      <c r="YI16" s="28"/>
      <c r="YJ16" s="28"/>
      <c r="YK16" s="28"/>
      <c r="YL16" s="28"/>
      <c r="YM16" s="28"/>
      <c r="YN16" s="28"/>
      <c r="YO16" s="28"/>
      <c r="YP16" s="28"/>
      <c r="YQ16" s="28"/>
      <c r="YR16" s="28"/>
      <c r="YS16" s="28"/>
      <c r="YT16" s="28"/>
      <c r="YU16" s="28"/>
      <c r="YV16" s="28"/>
      <c r="YW16" s="28"/>
      <c r="YX16" s="28"/>
      <c r="YY16" s="28"/>
      <c r="YZ16" s="28"/>
      <c r="ZA16" s="28"/>
      <c r="ZB16" s="28"/>
      <c r="ZC16" s="28"/>
      <c r="ZD16" s="28"/>
      <c r="ZE16" s="28"/>
      <c r="ZF16" s="28"/>
      <c r="ZG16" s="28"/>
      <c r="ZH16" s="28"/>
      <c r="ZI16" s="28"/>
      <c r="ZJ16" s="28"/>
      <c r="ZK16" s="28"/>
      <c r="ZL16" s="28"/>
      <c r="ZM16" s="28"/>
      <c r="ZN16" s="28"/>
      <c r="ZO16" s="28"/>
      <c r="ZP16" s="28"/>
      <c r="ZQ16" s="28"/>
      <c r="ZR16" s="28"/>
      <c r="ZS16" s="28"/>
      <c r="ZT16" s="28"/>
      <c r="ZU16" s="28"/>
      <c r="ZV16" s="28"/>
      <c r="ZW16" s="28"/>
      <c r="ZX16" s="28"/>
      <c r="ZY16" s="28"/>
      <c r="ZZ16" s="28"/>
      <c r="AAA16" s="28"/>
      <c r="AAB16" s="28"/>
      <c r="AAC16" s="28"/>
      <c r="AAD16" s="28"/>
      <c r="AAE16" s="28"/>
      <c r="AAF16" s="28"/>
      <c r="AAG16" s="28"/>
      <c r="AAH16" s="28"/>
      <c r="AAI16" s="28"/>
      <c r="AAJ16" s="28"/>
      <c r="AAK16" s="28"/>
      <c r="AAL16" s="28"/>
      <c r="AAM16" s="28"/>
      <c r="AAN16" s="28"/>
      <c r="AAO16" s="28"/>
      <c r="AAP16" s="28"/>
      <c r="AAQ16" s="28"/>
      <c r="AAR16" s="28"/>
      <c r="AAS16" s="28"/>
      <c r="AAT16" s="28"/>
      <c r="AAU16" s="28"/>
      <c r="AAV16" s="28"/>
      <c r="AAW16" s="28"/>
      <c r="AAX16" s="28"/>
      <c r="AAY16" s="28"/>
      <c r="AAZ16" s="28"/>
      <c r="ABA16" s="28"/>
      <c r="ABB16" s="28"/>
      <c r="ABC16" s="28"/>
      <c r="ABD16" s="28"/>
      <c r="ABE16" s="28"/>
      <c r="ABF16" s="28"/>
      <c r="ABG16" s="28"/>
      <c r="ABH16" s="28"/>
      <c r="ABI16" s="28"/>
      <c r="ABJ16" s="28"/>
      <c r="ABK16" s="28"/>
      <c r="ABL16" s="28"/>
      <c r="ABM16" s="28"/>
      <c r="ABN16" s="28"/>
      <c r="ABO16" s="28"/>
      <c r="ABP16" s="28"/>
      <c r="ABQ16" s="28"/>
      <c r="ABR16" s="28"/>
      <c r="ABS16" s="28"/>
      <c r="ABT16" s="28"/>
      <c r="ABU16" s="28"/>
      <c r="ABV16" s="28"/>
      <c r="ABW16" s="28"/>
      <c r="ABX16" s="28"/>
      <c r="ABY16" s="28"/>
      <c r="ABZ16" s="28"/>
      <c r="ACA16" s="28"/>
      <c r="ACB16" s="28"/>
      <c r="ACC16" s="28"/>
      <c r="ACD16" s="28"/>
      <c r="ACE16" s="28"/>
      <c r="ACF16" s="28"/>
      <c r="ACG16" s="28"/>
      <c r="ACH16" s="28"/>
      <c r="ACI16" s="28"/>
      <c r="ACJ16" s="28"/>
      <c r="ACK16" s="28"/>
      <c r="ACL16" s="28"/>
      <c r="ACM16" s="28"/>
      <c r="ACN16" s="28"/>
      <c r="ACO16" s="28"/>
      <c r="ACP16" s="28"/>
      <c r="ACQ16" s="28"/>
      <c r="ACR16" s="28"/>
      <c r="ACS16" s="28"/>
      <c r="ACT16" s="28"/>
      <c r="ACU16" s="28"/>
      <c r="ACV16" s="28"/>
      <c r="ACW16" s="28"/>
      <c r="ACX16" s="28"/>
      <c r="ACY16" s="28"/>
      <c r="ACZ16" s="28"/>
      <c r="ADA16" s="28"/>
      <c r="ADB16" s="28"/>
      <c r="ADC16" s="28"/>
      <c r="ADD16" s="28"/>
      <c r="ADE16" s="28"/>
      <c r="ADF16" s="28"/>
      <c r="ADG16" s="28"/>
      <c r="ADH16" s="28"/>
      <c r="ADI16" s="28"/>
      <c r="ADJ16" s="28"/>
      <c r="ADK16" s="28"/>
      <c r="ADL16" s="28"/>
      <c r="ADM16" s="28"/>
      <c r="ADN16" s="28"/>
      <c r="ADO16" s="28"/>
      <c r="ADP16" s="28"/>
      <c r="ADQ16" s="28"/>
      <c r="ADR16" s="28"/>
      <c r="ADS16" s="28"/>
      <c r="ADT16" s="28"/>
      <c r="ADU16" s="28"/>
      <c r="ADV16" s="28"/>
      <c r="ADW16" s="28"/>
      <c r="ADX16" s="28"/>
      <c r="ADY16" s="28"/>
      <c r="ADZ16" s="28"/>
      <c r="AEA16" s="28"/>
      <c r="AEB16" s="28"/>
      <c r="AEC16" s="28"/>
      <c r="AED16" s="28"/>
      <c r="AEE16" s="28"/>
      <c r="AEF16" s="28"/>
      <c r="AEG16" s="28"/>
      <c r="AEH16" s="28"/>
      <c r="AEI16" s="28"/>
      <c r="AEJ16" s="28"/>
      <c r="AEK16" s="28"/>
      <c r="AEL16" s="28"/>
      <c r="AEM16" s="28"/>
      <c r="AEN16" s="28"/>
      <c r="AEO16" s="28"/>
      <c r="AEP16" s="28"/>
      <c r="AEQ16" s="28"/>
      <c r="AER16" s="28"/>
      <c r="AES16" s="28"/>
      <c r="AET16" s="28"/>
      <c r="AEU16" s="28"/>
      <c r="AEV16" s="28"/>
      <c r="AEW16" s="28"/>
      <c r="AEX16" s="28"/>
      <c r="AEY16" s="28"/>
      <c r="AEZ16" s="28"/>
      <c r="AFA16" s="28"/>
      <c r="AFB16" s="28"/>
      <c r="AFC16" s="28"/>
      <c r="AFD16" s="28"/>
      <c r="AFE16" s="28"/>
      <c r="AFF16" s="28"/>
      <c r="AFG16" s="28"/>
      <c r="AFH16" s="28"/>
      <c r="AFI16" s="28"/>
      <c r="AFJ16" s="28"/>
      <c r="AFK16" s="28"/>
      <c r="AFL16" s="28"/>
      <c r="AFM16" s="28"/>
      <c r="AFN16" s="28"/>
      <c r="AFO16" s="28"/>
      <c r="AFP16" s="28"/>
      <c r="AFQ16" s="28"/>
      <c r="AFR16" s="28"/>
      <c r="AFS16" s="28"/>
      <c r="AFT16" s="28"/>
      <c r="AFU16" s="28"/>
      <c r="AFV16" s="28"/>
      <c r="AFW16" s="28"/>
      <c r="AFX16" s="28"/>
      <c r="AFY16" s="28"/>
      <c r="AFZ16" s="28"/>
      <c r="AGA16" s="28"/>
      <c r="AGB16" s="28"/>
      <c r="AGC16" s="28"/>
      <c r="AGD16" s="28"/>
      <c r="AGE16" s="28"/>
      <c r="AGF16" s="28"/>
      <c r="AGG16" s="28"/>
      <c r="AGH16" s="28"/>
      <c r="AGI16" s="28"/>
      <c r="AGJ16" s="28"/>
      <c r="AGK16" s="28"/>
      <c r="AGL16" s="28"/>
      <c r="AGM16" s="28"/>
      <c r="AGN16" s="28"/>
      <c r="AGO16" s="28"/>
      <c r="AGP16" s="28"/>
      <c r="AGQ16" s="28"/>
      <c r="AGR16" s="28"/>
      <c r="AGS16" s="28"/>
      <c r="AGT16" s="28"/>
      <c r="AGU16" s="28"/>
      <c r="AGV16" s="28"/>
      <c r="AGW16" s="28"/>
      <c r="AGX16" s="28"/>
      <c r="AGY16" s="28"/>
      <c r="AGZ16" s="28"/>
      <c r="AHA16" s="28"/>
      <c r="AHB16" s="28"/>
      <c r="AHC16" s="28"/>
      <c r="AHD16" s="28"/>
      <c r="AHE16" s="28"/>
      <c r="AHF16" s="28"/>
      <c r="AHG16" s="28"/>
      <c r="AHH16" s="28"/>
      <c r="AHI16" s="28"/>
      <c r="AHJ16" s="28"/>
      <c r="AHK16" s="28"/>
      <c r="AHL16" s="28"/>
      <c r="AHM16" s="28"/>
      <c r="AHN16" s="28"/>
      <c r="AHO16" s="28"/>
      <c r="AHP16" s="28"/>
      <c r="AHQ16" s="28"/>
      <c r="AHR16" s="28"/>
      <c r="AHS16" s="28"/>
      <c r="AHT16" s="28"/>
      <c r="AHU16" s="28"/>
      <c r="AHV16" s="28"/>
      <c r="AHW16" s="28"/>
      <c r="AHX16" s="28"/>
      <c r="AHY16" s="28"/>
      <c r="AHZ16" s="28"/>
      <c r="AIA16" s="28"/>
      <c r="AIB16" s="28"/>
      <c r="AIC16" s="28"/>
      <c r="AID16" s="28"/>
      <c r="AIE16" s="28"/>
      <c r="AIF16" s="28"/>
      <c r="AIG16" s="28"/>
      <c r="AIH16" s="28"/>
      <c r="AII16" s="28"/>
      <c r="AIJ16" s="28"/>
      <c r="AIK16" s="28"/>
      <c r="AIL16" s="28"/>
      <c r="AIM16" s="28"/>
      <c r="AIN16" s="28"/>
      <c r="AIO16" s="28"/>
      <c r="AIP16" s="28"/>
      <c r="AIQ16" s="28"/>
      <c r="AIR16" s="28"/>
      <c r="AIS16" s="28"/>
      <c r="AIT16" s="28"/>
      <c r="AIU16" s="28"/>
      <c r="AIV16" s="28"/>
      <c r="AIW16" s="28"/>
      <c r="AIX16" s="28"/>
      <c r="AIY16" s="28"/>
      <c r="AIZ16" s="28"/>
      <c r="AJA16" s="28"/>
      <c r="AJB16" s="28"/>
      <c r="AJC16" s="28"/>
      <c r="AJD16" s="28"/>
      <c r="AJE16" s="28"/>
      <c r="AJF16" s="28"/>
      <c r="AJG16" s="28"/>
      <c r="AJH16" s="28"/>
      <c r="AJI16" s="28"/>
      <c r="AJJ16" s="28"/>
      <c r="AJK16" s="28"/>
      <c r="AJL16" s="28"/>
      <c r="AJM16" s="28"/>
      <c r="AJN16" s="28"/>
      <c r="AJO16" s="28"/>
      <c r="AJP16" s="28"/>
      <c r="AJQ16" s="28"/>
      <c r="AJR16" s="28"/>
      <c r="AJS16" s="28"/>
      <c r="AJT16" s="28"/>
      <c r="AJU16" s="28"/>
      <c r="AJV16" s="28"/>
      <c r="AJW16" s="28"/>
      <c r="AJX16" s="28"/>
      <c r="AJY16" s="28"/>
      <c r="AJZ16" s="28"/>
      <c r="AKA16" s="28"/>
      <c r="AKB16" s="28"/>
      <c r="AKC16" s="28"/>
      <c r="AKD16" s="28"/>
      <c r="AKE16" s="28"/>
      <c r="AKF16" s="28"/>
      <c r="AKG16" s="28"/>
      <c r="AKH16" s="28"/>
      <c r="AKI16" s="28"/>
      <c r="AKJ16" s="28"/>
      <c r="AKK16" s="28"/>
      <c r="AKL16" s="28"/>
      <c r="AKM16" s="28"/>
      <c r="AKN16" s="28"/>
      <c r="AKO16" s="28"/>
      <c r="AKP16" s="28"/>
      <c r="AKQ16" s="28"/>
      <c r="AKR16" s="28"/>
      <c r="AKS16" s="28"/>
      <c r="AKT16" s="28"/>
      <c r="AKU16" s="28"/>
      <c r="AKV16" s="28"/>
      <c r="AKW16" s="28"/>
      <c r="AKX16" s="28"/>
      <c r="AKY16" s="28"/>
      <c r="AKZ16" s="28"/>
      <c r="ALA16" s="28"/>
      <c r="ALB16" s="28"/>
      <c r="ALC16" s="28"/>
      <c r="ALD16" s="28"/>
      <c r="ALE16" s="28"/>
      <c r="ALF16" s="28"/>
      <c r="ALG16" s="28"/>
      <c r="ALH16" s="28"/>
      <c r="ALI16" s="28"/>
      <c r="ALJ16" s="28"/>
      <c r="ALK16" s="28"/>
      <c r="ALL16" s="28"/>
      <c r="ALM16" s="28"/>
      <c r="ALN16" s="28"/>
      <c r="ALO16" s="28"/>
      <c r="ALP16" s="28"/>
      <c r="ALQ16" s="28"/>
      <c r="ALR16" s="28"/>
      <c r="ALS16" s="28"/>
      <c r="ALT16" s="28"/>
      <c r="ALU16" s="28"/>
      <c r="ALV16" s="28"/>
      <c r="ALW16" s="28"/>
      <c r="ALX16" s="28"/>
      <c r="ALY16" s="28"/>
      <c r="ALZ16" s="28"/>
      <c r="AMA16" s="28"/>
      <c r="AMB16" s="28"/>
      <c r="AMC16" s="28"/>
      <c r="AMD16" s="28"/>
      <c r="AME16" s="28"/>
      <c r="AMF16" s="28"/>
      <c r="AMG16" s="28"/>
      <c r="AMH16" s="28"/>
      <c r="AMI16" s="28"/>
      <c r="AMJ16" s="28"/>
      <c r="AMK16" s="28"/>
      <c r="AML16" s="28"/>
      <c r="AMM16" s="28"/>
      <c r="AMN16" s="28"/>
      <c r="AMO16" s="28"/>
      <c r="AMP16" s="28"/>
      <c r="AMQ16" s="28"/>
      <c r="AMR16" s="28"/>
      <c r="AMS16" s="28"/>
      <c r="AMT16" s="28"/>
      <c r="AMU16" s="28"/>
      <c r="AMV16" s="28"/>
      <c r="AMW16" s="28"/>
      <c r="AMX16" s="28"/>
      <c r="AMY16" s="28"/>
      <c r="AMZ16" s="28"/>
      <c r="ANA16" s="28"/>
      <c r="ANB16" s="28"/>
      <c r="ANC16" s="28"/>
      <c r="AND16" s="28"/>
      <c r="ANE16" s="28"/>
      <c r="ANF16" s="28"/>
      <c r="ANG16" s="28"/>
      <c r="ANH16" s="28"/>
      <c r="ANI16" s="28"/>
      <c r="ANJ16" s="28"/>
      <c r="ANK16" s="28"/>
      <c r="ANL16" s="28"/>
      <c r="ANM16" s="28"/>
      <c r="ANN16" s="28"/>
      <c r="ANO16" s="28"/>
      <c r="ANP16" s="28"/>
      <c r="ANQ16" s="28"/>
      <c r="ANR16" s="28"/>
      <c r="ANS16" s="28"/>
      <c r="ANT16" s="28"/>
      <c r="ANU16" s="28"/>
      <c r="ANV16" s="28"/>
      <c r="ANW16" s="28"/>
      <c r="ANX16" s="28"/>
      <c r="ANY16" s="28"/>
      <c r="ANZ16" s="28"/>
      <c r="AOA16" s="28"/>
      <c r="AOB16" s="28"/>
      <c r="AOC16" s="28"/>
      <c r="AOD16" s="28"/>
      <c r="AOE16" s="28"/>
      <c r="AOF16" s="28"/>
      <c r="AOG16" s="28"/>
      <c r="AOH16" s="28"/>
      <c r="AOI16" s="28"/>
      <c r="AOJ16" s="28"/>
      <c r="AOK16" s="28"/>
      <c r="AOL16" s="28"/>
      <c r="AOM16" s="28"/>
      <c r="AON16" s="28"/>
      <c r="AOO16" s="28"/>
      <c r="AOP16" s="28"/>
      <c r="AOQ16" s="28"/>
      <c r="AOR16" s="28"/>
      <c r="AOS16" s="28"/>
      <c r="AOT16" s="28"/>
      <c r="AOU16" s="28"/>
      <c r="AOV16" s="28"/>
      <c r="AOW16" s="28"/>
      <c r="AOX16" s="28"/>
      <c r="AOY16" s="28"/>
      <c r="AOZ16" s="28"/>
      <c r="APA16" s="28"/>
      <c r="APB16" s="28"/>
      <c r="APC16" s="28"/>
      <c r="APD16" s="28"/>
      <c r="APE16" s="28"/>
      <c r="APF16" s="28"/>
      <c r="APG16" s="28"/>
      <c r="APH16" s="28"/>
      <c r="API16" s="28"/>
      <c r="APJ16" s="28"/>
      <c r="APK16" s="28"/>
      <c r="APL16" s="28"/>
      <c r="APM16" s="28"/>
      <c r="APN16" s="28"/>
      <c r="APO16" s="28"/>
      <c r="APP16" s="28"/>
      <c r="APQ16" s="28"/>
      <c r="APR16" s="28"/>
      <c r="APS16" s="28"/>
      <c r="APT16" s="28"/>
      <c r="APU16" s="28"/>
      <c r="APV16" s="28"/>
      <c r="APW16" s="28"/>
      <c r="APX16" s="28"/>
      <c r="APY16" s="28"/>
      <c r="APZ16" s="28"/>
      <c r="AQA16" s="28"/>
      <c r="AQB16" s="28"/>
      <c r="AQC16" s="28"/>
      <c r="AQD16" s="28"/>
      <c r="AQE16" s="28"/>
      <c r="AQF16" s="28"/>
      <c r="AQG16" s="28"/>
      <c r="AQH16" s="28"/>
      <c r="AQI16" s="28"/>
      <c r="AQJ16" s="28"/>
      <c r="AQK16" s="28"/>
      <c r="AQL16" s="28"/>
      <c r="AQM16" s="28"/>
      <c r="AQN16" s="28"/>
      <c r="AQO16" s="28"/>
      <c r="AQP16" s="28"/>
      <c r="AQQ16" s="28"/>
      <c r="AQR16" s="28"/>
      <c r="AQS16" s="28"/>
      <c r="AQT16" s="28"/>
      <c r="AQU16" s="28"/>
      <c r="AQV16" s="28"/>
      <c r="AQW16" s="28"/>
      <c r="AQX16" s="28"/>
      <c r="AQY16" s="28"/>
      <c r="AQZ16" s="28"/>
      <c r="ARA16" s="28"/>
      <c r="ARB16" s="28"/>
      <c r="ARC16" s="28"/>
      <c r="ARD16" s="28"/>
      <c r="ARE16" s="28"/>
      <c r="ARF16" s="28"/>
      <c r="ARG16" s="28"/>
      <c r="ARH16" s="28"/>
      <c r="ARI16" s="28"/>
      <c r="ARJ16" s="28"/>
      <c r="ARK16" s="28"/>
      <c r="ARL16" s="28"/>
      <c r="ARM16" s="28"/>
      <c r="ARN16" s="28"/>
      <c r="ARO16" s="28"/>
      <c r="ARP16" s="28"/>
      <c r="ARQ16" s="28"/>
      <c r="ARR16" s="28"/>
      <c r="ARS16" s="28"/>
      <c r="ART16" s="28"/>
      <c r="ARU16" s="28"/>
      <c r="ARV16" s="28"/>
      <c r="ARW16" s="28"/>
      <c r="ARX16" s="28"/>
      <c r="ARY16" s="28"/>
      <c r="ARZ16" s="28"/>
      <c r="ASA16" s="28"/>
      <c r="ASB16" s="28"/>
      <c r="ASC16" s="28"/>
      <c r="ASD16" s="28"/>
      <c r="ASE16" s="28"/>
      <c r="ASF16" s="28"/>
      <c r="ASG16" s="28"/>
      <c r="ASH16" s="28"/>
      <c r="ASI16" s="28"/>
      <c r="ASJ16" s="28"/>
      <c r="ASK16" s="28"/>
      <c r="ASL16" s="28"/>
      <c r="ASM16" s="28"/>
      <c r="ASN16" s="28"/>
      <c r="ASO16" s="28"/>
      <c r="ASP16" s="28"/>
      <c r="ASQ16" s="28"/>
      <c r="ASR16" s="28"/>
      <c r="ASS16" s="28"/>
      <c r="AST16" s="28"/>
      <c r="ASU16" s="28"/>
      <c r="ASV16" s="28"/>
      <c r="ASW16" s="28"/>
      <c r="ASX16" s="28"/>
      <c r="ASY16" s="28"/>
      <c r="ASZ16" s="28"/>
      <c r="ATA16" s="28"/>
      <c r="ATB16" s="28"/>
      <c r="ATC16" s="28"/>
      <c r="ATD16" s="28"/>
      <c r="ATE16" s="28"/>
      <c r="ATF16" s="28"/>
      <c r="ATG16" s="28"/>
      <c r="ATH16" s="28"/>
      <c r="ATI16" s="28"/>
      <c r="ATJ16" s="28"/>
      <c r="ATK16" s="28"/>
      <c r="ATL16" s="28"/>
      <c r="ATM16" s="28"/>
      <c r="ATN16" s="28"/>
    </row>
    <row r="17" spans="1:1210" s="24" customFormat="1" ht="51.75" customHeight="1">
      <c r="A17" s="202" t="s">
        <v>176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161"/>
      <c r="AL17" s="161"/>
      <c r="AM17" s="161"/>
      <c r="AN17" s="161"/>
      <c r="AO17" s="161"/>
      <c r="AP17" s="161"/>
      <c r="AQ17" s="131" t="s">
        <v>216</v>
      </c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42">
        <v>99200</v>
      </c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>
        <f>BC17</f>
        <v>99200</v>
      </c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>
        <v>93796.49</v>
      </c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75"/>
      <c r="DL17" s="161"/>
      <c r="DM17" s="161"/>
      <c r="DN17" s="161"/>
      <c r="DO17" s="161"/>
      <c r="DP17" s="161"/>
      <c r="DQ17" s="161"/>
      <c r="DR17" s="161"/>
      <c r="DS17" s="161"/>
      <c r="DT17" s="161"/>
      <c r="DU17" s="161"/>
      <c r="DV17" s="161"/>
      <c r="DW17" s="161"/>
      <c r="DX17" s="142">
        <f>CH17+CX17</f>
        <v>93796.49</v>
      </c>
      <c r="DY17" s="142"/>
      <c r="DZ17" s="142"/>
      <c r="EA17" s="142"/>
      <c r="EB17" s="142"/>
      <c r="EC17" s="142"/>
      <c r="ED17" s="142"/>
      <c r="EE17" s="142"/>
      <c r="EF17" s="142"/>
      <c r="EG17" s="142"/>
      <c r="EH17" s="142"/>
      <c r="EI17" s="142"/>
      <c r="EJ17" s="142"/>
      <c r="EK17" s="138">
        <f>BC17-DX17</f>
        <v>5403.5099999999948</v>
      </c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40"/>
      <c r="EX17" s="138">
        <f t="shared" si="6"/>
        <v>5403.5099999999948</v>
      </c>
      <c r="EY17" s="139"/>
      <c r="EZ17" s="139"/>
      <c r="FA17" s="139"/>
      <c r="FB17" s="139"/>
      <c r="FC17" s="139"/>
      <c r="FD17" s="139"/>
      <c r="FE17" s="139"/>
      <c r="FF17" s="139"/>
      <c r="FG17" s="139"/>
      <c r="FH17" s="139"/>
      <c r="FI17" s="139"/>
      <c r="FJ17" s="140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  <c r="IW17" s="23"/>
      <c r="IX17" s="23"/>
      <c r="IY17" s="23"/>
      <c r="IZ17" s="23"/>
      <c r="JA17" s="23"/>
      <c r="JB17" s="23"/>
      <c r="JC17" s="23"/>
      <c r="JD17" s="23"/>
      <c r="JE17" s="23"/>
      <c r="JF17" s="23"/>
      <c r="JG17" s="23"/>
      <c r="JH17" s="23"/>
      <c r="JI17" s="23"/>
      <c r="JJ17" s="23"/>
      <c r="JK17" s="23"/>
      <c r="JL17" s="23"/>
      <c r="JM17" s="23"/>
      <c r="JN17" s="23"/>
      <c r="JO17" s="23"/>
      <c r="JP17" s="23"/>
      <c r="JQ17" s="23"/>
      <c r="JR17" s="23"/>
      <c r="JS17" s="23"/>
      <c r="JT17" s="23"/>
      <c r="JU17" s="23"/>
      <c r="JV17" s="23"/>
      <c r="JW17" s="23"/>
      <c r="JX17" s="23"/>
      <c r="JY17" s="23"/>
      <c r="JZ17" s="23"/>
      <c r="KA17" s="23"/>
      <c r="KB17" s="23"/>
      <c r="KC17" s="23"/>
      <c r="KD17" s="23"/>
      <c r="KE17" s="23"/>
      <c r="KF17" s="23"/>
      <c r="KG17" s="23"/>
      <c r="KH17" s="23"/>
      <c r="KI17" s="23"/>
      <c r="KJ17" s="23"/>
      <c r="KK17" s="23"/>
      <c r="KL17" s="23"/>
      <c r="KM17" s="23"/>
      <c r="KN17" s="23"/>
      <c r="KO17" s="23"/>
      <c r="KP17" s="23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23"/>
      <c r="LC17" s="23"/>
      <c r="LD17" s="23"/>
      <c r="LE17" s="23"/>
      <c r="LF17" s="23"/>
      <c r="LG17" s="23"/>
      <c r="LH17" s="23"/>
      <c r="LI17" s="23"/>
      <c r="LJ17" s="23"/>
      <c r="LK17" s="23"/>
      <c r="LL17" s="23"/>
      <c r="LM17" s="23"/>
      <c r="LN17" s="23"/>
      <c r="LO17" s="23"/>
      <c r="LP17" s="23"/>
      <c r="LQ17" s="23"/>
      <c r="LR17" s="23"/>
      <c r="LS17" s="23"/>
      <c r="LT17" s="23"/>
      <c r="LU17" s="23"/>
      <c r="LV17" s="23"/>
      <c r="LW17" s="23"/>
      <c r="LX17" s="23"/>
      <c r="LY17" s="23"/>
      <c r="LZ17" s="23"/>
      <c r="MA17" s="23"/>
      <c r="MB17" s="23"/>
      <c r="MC17" s="23"/>
      <c r="MD17" s="23"/>
      <c r="ME17" s="23"/>
      <c r="MF17" s="23"/>
      <c r="MG17" s="23"/>
      <c r="MH17" s="23"/>
      <c r="MI17" s="23"/>
      <c r="MJ17" s="23"/>
      <c r="MK17" s="23"/>
      <c r="ML17" s="23"/>
      <c r="MM17" s="23"/>
      <c r="MN17" s="23"/>
      <c r="MO17" s="23"/>
      <c r="MP17" s="23"/>
      <c r="MQ17" s="23"/>
      <c r="MR17" s="23"/>
      <c r="MS17" s="23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3"/>
      <c r="NH17" s="23"/>
      <c r="NI17" s="23"/>
      <c r="NJ17" s="23"/>
      <c r="NK17" s="23"/>
      <c r="NL17" s="23"/>
      <c r="NM17" s="23"/>
      <c r="NN17" s="23"/>
      <c r="NO17" s="23"/>
      <c r="NP17" s="23"/>
      <c r="NQ17" s="23"/>
      <c r="NR17" s="23"/>
      <c r="NS17" s="23"/>
      <c r="NT17" s="23"/>
      <c r="NU17" s="23"/>
      <c r="NV17" s="23"/>
      <c r="NW17" s="23"/>
      <c r="NX17" s="23"/>
      <c r="NY17" s="23"/>
      <c r="NZ17" s="23"/>
      <c r="OA17" s="23"/>
      <c r="OB17" s="23"/>
      <c r="OC17" s="23"/>
      <c r="OD17" s="23"/>
      <c r="OE17" s="23"/>
      <c r="OF17" s="23"/>
      <c r="OG17" s="23"/>
      <c r="OH17" s="23"/>
      <c r="OI17" s="23"/>
      <c r="OJ17" s="23"/>
      <c r="OK17" s="23"/>
      <c r="OL17" s="23"/>
      <c r="OM17" s="23"/>
      <c r="ON17" s="23"/>
      <c r="OO17" s="23"/>
      <c r="OP17" s="23"/>
      <c r="OQ17" s="23"/>
      <c r="OR17" s="23"/>
      <c r="OS17" s="23"/>
      <c r="OT17" s="23"/>
      <c r="OU17" s="23"/>
      <c r="OV17" s="23"/>
      <c r="OW17" s="23"/>
      <c r="OX17" s="23"/>
      <c r="OY17" s="23"/>
      <c r="OZ17" s="23"/>
      <c r="PA17" s="23"/>
      <c r="PB17" s="23"/>
      <c r="PC17" s="23"/>
      <c r="PD17" s="23"/>
      <c r="PE17" s="23"/>
      <c r="PF17" s="23"/>
      <c r="PG17" s="23"/>
      <c r="PH17" s="23"/>
      <c r="PI17" s="23"/>
      <c r="PJ17" s="23"/>
      <c r="PK17" s="23"/>
      <c r="PL17" s="23"/>
      <c r="PM17" s="23"/>
      <c r="PN17" s="23"/>
      <c r="PO17" s="23"/>
      <c r="PP17" s="23"/>
      <c r="PQ17" s="23"/>
      <c r="PR17" s="23"/>
      <c r="PS17" s="23"/>
      <c r="PT17" s="23"/>
      <c r="PU17" s="23"/>
      <c r="PV17" s="23"/>
      <c r="PW17" s="23"/>
      <c r="PX17" s="23"/>
      <c r="PY17" s="23"/>
      <c r="PZ17" s="23"/>
      <c r="QA17" s="23"/>
      <c r="QB17" s="23"/>
      <c r="QC17" s="23"/>
      <c r="QD17" s="23"/>
      <c r="QE17" s="23"/>
      <c r="QF17" s="23"/>
      <c r="QG17" s="23"/>
      <c r="QH17" s="23"/>
      <c r="QI17" s="23"/>
      <c r="QJ17" s="23"/>
      <c r="QK17" s="23"/>
      <c r="QL17" s="23"/>
      <c r="QM17" s="23"/>
      <c r="QN17" s="23"/>
      <c r="QO17" s="23"/>
      <c r="QP17" s="23"/>
      <c r="QQ17" s="23"/>
      <c r="QR17" s="23"/>
      <c r="QS17" s="23"/>
      <c r="QT17" s="23"/>
      <c r="QU17" s="23"/>
      <c r="QV17" s="23"/>
      <c r="QW17" s="23"/>
      <c r="QX17" s="23"/>
      <c r="QY17" s="23"/>
      <c r="QZ17" s="23"/>
      <c r="RA17" s="23"/>
      <c r="RB17" s="23"/>
      <c r="RC17" s="23"/>
      <c r="RD17" s="23"/>
      <c r="RE17" s="23"/>
      <c r="RF17" s="23"/>
      <c r="RG17" s="23"/>
      <c r="RH17" s="23"/>
      <c r="RI17" s="23"/>
      <c r="RJ17" s="23"/>
      <c r="RK17" s="23"/>
      <c r="RL17" s="23"/>
      <c r="RM17" s="23"/>
      <c r="RN17" s="23"/>
      <c r="RO17" s="23"/>
      <c r="RP17" s="23"/>
      <c r="RQ17" s="23"/>
      <c r="RR17" s="23"/>
      <c r="RS17" s="23"/>
      <c r="RT17" s="23"/>
      <c r="RU17" s="23"/>
      <c r="RV17" s="23"/>
      <c r="RW17" s="23"/>
      <c r="RX17" s="23"/>
      <c r="RY17" s="23"/>
      <c r="RZ17" s="23"/>
      <c r="SA17" s="23"/>
      <c r="SB17" s="23"/>
      <c r="SC17" s="23"/>
      <c r="SD17" s="23"/>
      <c r="SE17" s="23"/>
      <c r="SF17" s="23"/>
      <c r="SG17" s="23"/>
      <c r="SH17" s="23"/>
      <c r="SI17" s="23"/>
      <c r="SJ17" s="23"/>
      <c r="SK17" s="23"/>
      <c r="SL17" s="23"/>
      <c r="SM17" s="23"/>
      <c r="SN17" s="23"/>
      <c r="SO17" s="23"/>
      <c r="SP17" s="23"/>
      <c r="SQ17" s="23"/>
      <c r="SR17" s="23"/>
      <c r="SS17" s="23"/>
      <c r="ST17" s="23"/>
      <c r="SU17" s="23"/>
      <c r="SV17" s="23"/>
      <c r="SW17" s="23"/>
      <c r="SX17" s="23"/>
      <c r="SY17" s="23"/>
      <c r="SZ17" s="23"/>
      <c r="TA17" s="23"/>
      <c r="TB17" s="23"/>
      <c r="TC17" s="23"/>
      <c r="TD17" s="23"/>
      <c r="TE17" s="23"/>
      <c r="TF17" s="23"/>
      <c r="TG17" s="23"/>
      <c r="TH17" s="23"/>
      <c r="TI17" s="23"/>
      <c r="TJ17" s="23"/>
      <c r="TK17" s="23"/>
      <c r="TL17" s="23"/>
      <c r="TM17" s="23"/>
      <c r="TN17" s="23"/>
      <c r="TO17" s="23"/>
      <c r="TP17" s="23"/>
      <c r="TQ17" s="23"/>
      <c r="TR17" s="23"/>
      <c r="TS17" s="23"/>
      <c r="TT17" s="23"/>
      <c r="TU17" s="23"/>
      <c r="TV17" s="23"/>
      <c r="TW17" s="23"/>
      <c r="TX17" s="23"/>
      <c r="TY17" s="23"/>
      <c r="TZ17" s="23"/>
      <c r="UA17" s="23"/>
      <c r="UB17" s="23"/>
      <c r="UC17" s="23"/>
      <c r="UD17" s="23"/>
      <c r="UE17" s="23"/>
      <c r="UF17" s="23"/>
      <c r="UG17" s="23"/>
      <c r="UH17" s="23"/>
      <c r="UI17" s="23"/>
      <c r="UJ17" s="23"/>
      <c r="UK17" s="23"/>
      <c r="UL17" s="23"/>
      <c r="UM17" s="23"/>
      <c r="UN17" s="23"/>
      <c r="UO17" s="23"/>
      <c r="UP17" s="23"/>
      <c r="UQ17" s="23"/>
      <c r="UR17" s="23"/>
      <c r="US17" s="23"/>
      <c r="UT17" s="23"/>
      <c r="UU17" s="23"/>
      <c r="UV17" s="23"/>
      <c r="UW17" s="23"/>
      <c r="UX17" s="23"/>
      <c r="UY17" s="23"/>
      <c r="UZ17" s="23"/>
      <c r="VA17" s="23"/>
      <c r="VB17" s="23"/>
      <c r="VC17" s="23"/>
      <c r="VD17" s="23"/>
      <c r="VE17" s="23"/>
      <c r="VF17" s="23"/>
      <c r="VG17" s="23"/>
      <c r="VH17" s="23"/>
      <c r="VI17" s="23"/>
      <c r="VJ17" s="23"/>
      <c r="VK17" s="23"/>
      <c r="VL17" s="23"/>
      <c r="VM17" s="23"/>
      <c r="VN17" s="23"/>
      <c r="VO17" s="23"/>
      <c r="VP17" s="23"/>
      <c r="VQ17" s="23"/>
      <c r="VR17" s="23"/>
      <c r="VS17" s="23"/>
      <c r="VT17" s="23"/>
      <c r="VU17" s="23"/>
      <c r="VV17" s="23"/>
      <c r="VW17" s="23"/>
      <c r="VX17" s="23"/>
      <c r="VY17" s="23"/>
      <c r="VZ17" s="23"/>
      <c r="WA17" s="23"/>
      <c r="WB17" s="23"/>
      <c r="WC17" s="23"/>
      <c r="WD17" s="23"/>
      <c r="WE17" s="23"/>
      <c r="WF17" s="23"/>
      <c r="WG17" s="23"/>
      <c r="WH17" s="23"/>
      <c r="WI17" s="23"/>
      <c r="WJ17" s="23"/>
      <c r="WK17" s="23"/>
      <c r="WL17" s="23"/>
      <c r="WM17" s="23"/>
      <c r="WN17" s="23"/>
      <c r="WO17" s="23"/>
      <c r="WP17" s="23"/>
      <c r="WQ17" s="23"/>
      <c r="WR17" s="23"/>
      <c r="WS17" s="23"/>
      <c r="WT17" s="23"/>
      <c r="WU17" s="23"/>
      <c r="WV17" s="23"/>
      <c r="WW17" s="23"/>
      <c r="WX17" s="23"/>
      <c r="WY17" s="23"/>
      <c r="WZ17" s="23"/>
      <c r="XA17" s="23"/>
      <c r="XB17" s="23"/>
      <c r="XC17" s="23"/>
      <c r="XD17" s="23"/>
      <c r="XE17" s="23"/>
      <c r="XF17" s="23"/>
      <c r="XG17" s="23"/>
      <c r="XH17" s="23"/>
      <c r="XI17" s="23"/>
      <c r="XJ17" s="23"/>
      <c r="XK17" s="23"/>
      <c r="XL17" s="23"/>
      <c r="XM17" s="23"/>
      <c r="XN17" s="23"/>
      <c r="XO17" s="23"/>
      <c r="XP17" s="23"/>
      <c r="XQ17" s="23"/>
      <c r="XR17" s="23"/>
      <c r="XS17" s="23"/>
      <c r="XT17" s="23"/>
      <c r="XU17" s="23"/>
      <c r="XV17" s="23"/>
      <c r="XW17" s="23"/>
      <c r="XX17" s="23"/>
      <c r="XY17" s="23"/>
      <c r="XZ17" s="23"/>
      <c r="YA17" s="23"/>
      <c r="YB17" s="23"/>
      <c r="YC17" s="23"/>
      <c r="YD17" s="23"/>
      <c r="YE17" s="23"/>
      <c r="YF17" s="23"/>
      <c r="YG17" s="23"/>
      <c r="YH17" s="23"/>
      <c r="YI17" s="23"/>
      <c r="YJ17" s="23"/>
      <c r="YK17" s="23"/>
      <c r="YL17" s="23"/>
      <c r="YM17" s="23"/>
      <c r="YN17" s="23"/>
      <c r="YO17" s="23"/>
      <c r="YP17" s="23"/>
      <c r="YQ17" s="23"/>
      <c r="YR17" s="23"/>
      <c r="YS17" s="23"/>
      <c r="YT17" s="23"/>
      <c r="YU17" s="23"/>
      <c r="YV17" s="23"/>
      <c r="YW17" s="23"/>
      <c r="YX17" s="23"/>
      <c r="YY17" s="23"/>
      <c r="YZ17" s="23"/>
      <c r="ZA17" s="23"/>
      <c r="ZB17" s="23"/>
      <c r="ZC17" s="23"/>
      <c r="ZD17" s="23"/>
      <c r="ZE17" s="23"/>
      <c r="ZF17" s="23"/>
      <c r="ZG17" s="23"/>
      <c r="ZH17" s="23"/>
      <c r="ZI17" s="23"/>
      <c r="ZJ17" s="23"/>
      <c r="ZK17" s="23"/>
      <c r="ZL17" s="23"/>
      <c r="ZM17" s="23"/>
      <c r="ZN17" s="23"/>
      <c r="ZO17" s="23"/>
      <c r="ZP17" s="23"/>
      <c r="ZQ17" s="23"/>
      <c r="ZR17" s="23"/>
      <c r="ZS17" s="23"/>
      <c r="ZT17" s="23"/>
      <c r="ZU17" s="23"/>
      <c r="ZV17" s="23"/>
      <c r="ZW17" s="23"/>
      <c r="ZX17" s="23"/>
      <c r="ZY17" s="23"/>
      <c r="ZZ17" s="23"/>
      <c r="AAA17" s="23"/>
      <c r="AAB17" s="23"/>
      <c r="AAC17" s="23"/>
      <c r="AAD17" s="23"/>
      <c r="AAE17" s="23"/>
      <c r="AAF17" s="23"/>
      <c r="AAG17" s="23"/>
      <c r="AAH17" s="23"/>
      <c r="AAI17" s="23"/>
      <c r="AAJ17" s="23"/>
      <c r="AAK17" s="23"/>
      <c r="AAL17" s="23"/>
      <c r="AAM17" s="23"/>
      <c r="AAN17" s="23"/>
      <c r="AAO17" s="23"/>
      <c r="AAP17" s="23"/>
      <c r="AAQ17" s="23"/>
      <c r="AAR17" s="23"/>
      <c r="AAS17" s="23"/>
      <c r="AAT17" s="23"/>
      <c r="AAU17" s="23"/>
      <c r="AAV17" s="23"/>
      <c r="AAW17" s="23"/>
      <c r="AAX17" s="23"/>
      <c r="AAY17" s="23"/>
      <c r="AAZ17" s="23"/>
      <c r="ABA17" s="23"/>
      <c r="ABB17" s="23"/>
      <c r="ABC17" s="23"/>
      <c r="ABD17" s="23"/>
      <c r="ABE17" s="23"/>
      <c r="ABF17" s="23"/>
      <c r="ABG17" s="23"/>
      <c r="ABH17" s="23"/>
      <c r="ABI17" s="23"/>
      <c r="ABJ17" s="23"/>
      <c r="ABK17" s="23"/>
      <c r="ABL17" s="23"/>
      <c r="ABM17" s="23"/>
      <c r="ABN17" s="23"/>
      <c r="ABO17" s="23"/>
      <c r="ABP17" s="23"/>
      <c r="ABQ17" s="23"/>
      <c r="ABR17" s="23"/>
      <c r="ABS17" s="23"/>
      <c r="ABT17" s="23"/>
      <c r="ABU17" s="23"/>
      <c r="ABV17" s="23"/>
      <c r="ABW17" s="23"/>
      <c r="ABX17" s="23"/>
      <c r="ABY17" s="23"/>
      <c r="ABZ17" s="23"/>
      <c r="ACA17" s="23"/>
      <c r="ACB17" s="23"/>
      <c r="ACC17" s="23"/>
      <c r="ACD17" s="23"/>
      <c r="ACE17" s="23"/>
      <c r="ACF17" s="23"/>
      <c r="ACG17" s="23"/>
      <c r="ACH17" s="23"/>
      <c r="ACI17" s="23"/>
      <c r="ACJ17" s="23"/>
      <c r="ACK17" s="23"/>
      <c r="ACL17" s="23"/>
      <c r="ACM17" s="23"/>
      <c r="ACN17" s="23"/>
      <c r="ACO17" s="23"/>
      <c r="ACP17" s="23"/>
      <c r="ACQ17" s="23"/>
      <c r="ACR17" s="23"/>
      <c r="ACS17" s="23"/>
      <c r="ACT17" s="23"/>
      <c r="ACU17" s="23"/>
      <c r="ACV17" s="23"/>
      <c r="ACW17" s="23"/>
      <c r="ACX17" s="23"/>
      <c r="ACY17" s="23"/>
      <c r="ACZ17" s="23"/>
      <c r="ADA17" s="23"/>
      <c r="ADB17" s="23"/>
      <c r="ADC17" s="23"/>
      <c r="ADD17" s="23"/>
      <c r="ADE17" s="23"/>
      <c r="ADF17" s="23"/>
      <c r="ADG17" s="23"/>
      <c r="ADH17" s="23"/>
      <c r="ADI17" s="23"/>
      <c r="ADJ17" s="23"/>
      <c r="ADK17" s="23"/>
      <c r="ADL17" s="23"/>
      <c r="ADM17" s="23"/>
      <c r="ADN17" s="23"/>
      <c r="ADO17" s="23"/>
      <c r="ADP17" s="23"/>
      <c r="ADQ17" s="23"/>
      <c r="ADR17" s="23"/>
      <c r="ADS17" s="23"/>
      <c r="ADT17" s="23"/>
      <c r="ADU17" s="23"/>
      <c r="ADV17" s="23"/>
      <c r="ADW17" s="23"/>
      <c r="ADX17" s="23"/>
      <c r="ADY17" s="23"/>
      <c r="ADZ17" s="23"/>
      <c r="AEA17" s="23"/>
      <c r="AEB17" s="23"/>
      <c r="AEC17" s="23"/>
      <c r="AED17" s="23"/>
      <c r="AEE17" s="23"/>
      <c r="AEF17" s="23"/>
      <c r="AEG17" s="23"/>
      <c r="AEH17" s="23"/>
      <c r="AEI17" s="23"/>
      <c r="AEJ17" s="23"/>
      <c r="AEK17" s="23"/>
      <c r="AEL17" s="23"/>
      <c r="AEM17" s="23"/>
      <c r="AEN17" s="23"/>
      <c r="AEO17" s="23"/>
      <c r="AEP17" s="23"/>
      <c r="AEQ17" s="23"/>
      <c r="AER17" s="23"/>
      <c r="AES17" s="23"/>
      <c r="AET17" s="23"/>
      <c r="AEU17" s="23"/>
      <c r="AEV17" s="23"/>
      <c r="AEW17" s="23"/>
      <c r="AEX17" s="23"/>
      <c r="AEY17" s="23"/>
      <c r="AEZ17" s="23"/>
      <c r="AFA17" s="23"/>
      <c r="AFB17" s="23"/>
      <c r="AFC17" s="23"/>
      <c r="AFD17" s="23"/>
      <c r="AFE17" s="23"/>
      <c r="AFF17" s="23"/>
      <c r="AFG17" s="23"/>
      <c r="AFH17" s="23"/>
      <c r="AFI17" s="23"/>
      <c r="AFJ17" s="23"/>
      <c r="AFK17" s="23"/>
      <c r="AFL17" s="23"/>
      <c r="AFM17" s="23"/>
      <c r="AFN17" s="23"/>
      <c r="AFO17" s="23"/>
      <c r="AFP17" s="23"/>
      <c r="AFQ17" s="23"/>
      <c r="AFR17" s="23"/>
      <c r="AFS17" s="23"/>
      <c r="AFT17" s="23"/>
      <c r="AFU17" s="23"/>
      <c r="AFV17" s="23"/>
      <c r="AFW17" s="23"/>
      <c r="AFX17" s="23"/>
      <c r="AFY17" s="23"/>
      <c r="AFZ17" s="23"/>
      <c r="AGA17" s="23"/>
      <c r="AGB17" s="23"/>
      <c r="AGC17" s="23"/>
      <c r="AGD17" s="23"/>
      <c r="AGE17" s="23"/>
      <c r="AGF17" s="23"/>
      <c r="AGG17" s="23"/>
      <c r="AGH17" s="23"/>
      <c r="AGI17" s="23"/>
      <c r="AGJ17" s="23"/>
      <c r="AGK17" s="23"/>
      <c r="AGL17" s="23"/>
      <c r="AGM17" s="23"/>
      <c r="AGN17" s="23"/>
      <c r="AGO17" s="23"/>
      <c r="AGP17" s="23"/>
      <c r="AGQ17" s="23"/>
      <c r="AGR17" s="23"/>
      <c r="AGS17" s="23"/>
      <c r="AGT17" s="23"/>
      <c r="AGU17" s="23"/>
      <c r="AGV17" s="23"/>
      <c r="AGW17" s="23"/>
      <c r="AGX17" s="23"/>
      <c r="AGY17" s="23"/>
      <c r="AGZ17" s="23"/>
      <c r="AHA17" s="23"/>
      <c r="AHB17" s="23"/>
      <c r="AHC17" s="23"/>
      <c r="AHD17" s="23"/>
      <c r="AHE17" s="23"/>
      <c r="AHF17" s="23"/>
      <c r="AHG17" s="23"/>
      <c r="AHH17" s="23"/>
      <c r="AHI17" s="23"/>
      <c r="AHJ17" s="23"/>
      <c r="AHK17" s="23"/>
      <c r="AHL17" s="23"/>
      <c r="AHM17" s="23"/>
      <c r="AHN17" s="23"/>
      <c r="AHO17" s="23"/>
      <c r="AHP17" s="23"/>
      <c r="AHQ17" s="23"/>
      <c r="AHR17" s="23"/>
      <c r="AHS17" s="23"/>
      <c r="AHT17" s="23"/>
      <c r="AHU17" s="23"/>
      <c r="AHV17" s="23"/>
      <c r="AHW17" s="23"/>
      <c r="AHX17" s="23"/>
      <c r="AHY17" s="23"/>
      <c r="AHZ17" s="23"/>
      <c r="AIA17" s="23"/>
      <c r="AIB17" s="23"/>
      <c r="AIC17" s="23"/>
      <c r="AID17" s="23"/>
      <c r="AIE17" s="23"/>
      <c r="AIF17" s="23"/>
      <c r="AIG17" s="23"/>
      <c r="AIH17" s="23"/>
      <c r="AII17" s="23"/>
      <c r="AIJ17" s="23"/>
      <c r="AIK17" s="23"/>
      <c r="AIL17" s="23"/>
      <c r="AIM17" s="23"/>
      <c r="AIN17" s="23"/>
      <c r="AIO17" s="23"/>
      <c r="AIP17" s="23"/>
      <c r="AIQ17" s="23"/>
      <c r="AIR17" s="23"/>
      <c r="AIS17" s="23"/>
      <c r="AIT17" s="23"/>
      <c r="AIU17" s="23"/>
      <c r="AIV17" s="23"/>
      <c r="AIW17" s="23"/>
      <c r="AIX17" s="23"/>
      <c r="AIY17" s="23"/>
      <c r="AIZ17" s="23"/>
      <c r="AJA17" s="23"/>
      <c r="AJB17" s="23"/>
      <c r="AJC17" s="23"/>
      <c r="AJD17" s="23"/>
      <c r="AJE17" s="23"/>
      <c r="AJF17" s="23"/>
      <c r="AJG17" s="23"/>
      <c r="AJH17" s="23"/>
      <c r="AJI17" s="23"/>
      <c r="AJJ17" s="23"/>
      <c r="AJK17" s="23"/>
      <c r="AJL17" s="23"/>
      <c r="AJM17" s="23"/>
      <c r="AJN17" s="23"/>
      <c r="AJO17" s="23"/>
      <c r="AJP17" s="23"/>
      <c r="AJQ17" s="23"/>
      <c r="AJR17" s="23"/>
      <c r="AJS17" s="23"/>
      <c r="AJT17" s="23"/>
      <c r="AJU17" s="23"/>
      <c r="AJV17" s="23"/>
      <c r="AJW17" s="23"/>
      <c r="AJX17" s="23"/>
      <c r="AJY17" s="23"/>
      <c r="AJZ17" s="23"/>
      <c r="AKA17" s="23"/>
      <c r="AKB17" s="23"/>
      <c r="AKC17" s="23"/>
      <c r="AKD17" s="23"/>
      <c r="AKE17" s="23"/>
      <c r="AKF17" s="23"/>
      <c r="AKG17" s="23"/>
      <c r="AKH17" s="23"/>
      <c r="AKI17" s="23"/>
      <c r="AKJ17" s="23"/>
      <c r="AKK17" s="23"/>
      <c r="AKL17" s="23"/>
      <c r="AKM17" s="23"/>
      <c r="AKN17" s="23"/>
      <c r="AKO17" s="23"/>
      <c r="AKP17" s="23"/>
      <c r="AKQ17" s="23"/>
      <c r="AKR17" s="23"/>
      <c r="AKS17" s="23"/>
      <c r="AKT17" s="23"/>
      <c r="AKU17" s="23"/>
      <c r="AKV17" s="23"/>
      <c r="AKW17" s="23"/>
      <c r="AKX17" s="23"/>
      <c r="AKY17" s="23"/>
      <c r="AKZ17" s="23"/>
      <c r="ALA17" s="23"/>
      <c r="ALB17" s="23"/>
      <c r="ALC17" s="23"/>
      <c r="ALD17" s="23"/>
      <c r="ALE17" s="23"/>
      <c r="ALF17" s="23"/>
      <c r="ALG17" s="23"/>
      <c r="ALH17" s="23"/>
      <c r="ALI17" s="23"/>
      <c r="ALJ17" s="23"/>
      <c r="ALK17" s="23"/>
      <c r="ALL17" s="23"/>
      <c r="ALM17" s="23"/>
      <c r="ALN17" s="23"/>
      <c r="ALO17" s="23"/>
      <c r="ALP17" s="23"/>
      <c r="ALQ17" s="23"/>
      <c r="ALR17" s="23"/>
      <c r="ALS17" s="23"/>
      <c r="ALT17" s="23"/>
      <c r="ALU17" s="23"/>
      <c r="ALV17" s="23"/>
      <c r="ALW17" s="23"/>
      <c r="ALX17" s="23"/>
      <c r="ALY17" s="23"/>
      <c r="ALZ17" s="23"/>
      <c r="AMA17" s="23"/>
      <c r="AMB17" s="23"/>
      <c r="AMC17" s="23"/>
      <c r="AMD17" s="23"/>
      <c r="AME17" s="23"/>
      <c r="AMF17" s="23"/>
      <c r="AMG17" s="23"/>
      <c r="AMH17" s="23"/>
      <c r="AMI17" s="23"/>
      <c r="AMJ17" s="23"/>
      <c r="AMK17" s="23"/>
      <c r="AML17" s="23"/>
      <c r="AMM17" s="23"/>
      <c r="AMN17" s="23"/>
      <c r="AMO17" s="23"/>
      <c r="AMP17" s="23"/>
      <c r="AMQ17" s="23"/>
      <c r="AMR17" s="23"/>
      <c r="AMS17" s="23"/>
      <c r="AMT17" s="23"/>
      <c r="AMU17" s="23"/>
      <c r="AMV17" s="23"/>
      <c r="AMW17" s="23"/>
      <c r="AMX17" s="23"/>
      <c r="AMY17" s="23"/>
      <c r="AMZ17" s="23"/>
      <c r="ANA17" s="23"/>
      <c r="ANB17" s="23"/>
      <c r="ANC17" s="23"/>
      <c r="AND17" s="23"/>
      <c r="ANE17" s="23"/>
      <c r="ANF17" s="23"/>
      <c r="ANG17" s="23"/>
      <c r="ANH17" s="23"/>
      <c r="ANI17" s="23"/>
      <c r="ANJ17" s="23"/>
      <c r="ANK17" s="23"/>
      <c r="ANL17" s="23"/>
      <c r="ANM17" s="23"/>
      <c r="ANN17" s="23"/>
      <c r="ANO17" s="23"/>
      <c r="ANP17" s="23"/>
      <c r="ANQ17" s="23"/>
      <c r="ANR17" s="23"/>
      <c r="ANS17" s="23"/>
      <c r="ANT17" s="23"/>
      <c r="ANU17" s="23"/>
      <c r="ANV17" s="23"/>
      <c r="ANW17" s="23"/>
      <c r="ANX17" s="23"/>
      <c r="ANY17" s="23"/>
      <c r="ANZ17" s="23"/>
      <c r="AOA17" s="23"/>
      <c r="AOB17" s="23"/>
      <c r="AOC17" s="23"/>
      <c r="AOD17" s="23"/>
      <c r="AOE17" s="23"/>
      <c r="AOF17" s="23"/>
      <c r="AOG17" s="23"/>
      <c r="AOH17" s="23"/>
      <c r="AOI17" s="23"/>
      <c r="AOJ17" s="23"/>
      <c r="AOK17" s="23"/>
      <c r="AOL17" s="23"/>
      <c r="AOM17" s="23"/>
      <c r="AON17" s="23"/>
      <c r="AOO17" s="23"/>
      <c r="AOP17" s="23"/>
      <c r="AOQ17" s="23"/>
      <c r="AOR17" s="23"/>
      <c r="AOS17" s="23"/>
      <c r="AOT17" s="23"/>
      <c r="AOU17" s="23"/>
      <c r="AOV17" s="23"/>
      <c r="AOW17" s="23"/>
      <c r="AOX17" s="23"/>
      <c r="AOY17" s="23"/>
      <c r="AOZ17" s="23"/>
      <c r="APA17" s="23"/>
      <c r="APB17" s="23"/>
      <c r="APC17" s="23"/>
      <c r="APD17" s="23"/>
      <c r="APE17" s="23"/>
      <c r="APF17" s="23"/>
      <c r="APG17" s="23"/>
      <c r="APH17" s="23"/>
      <c r="API17" s="23"/>
      <c r="APJ17" s="23"/>
      <c r="APK17" s="23"/>
      <c r="APL17" s="23"/>
      <c r="APM17" s="23"/>
      <c r="APN17" s="23"/>
      <c r="APO17" s="23"/>
      <c r="APP17" s="23"/>
      <c r="APQ17" s="23"/>
      <c r="APR17" s="23"/>
      <c r="APS17" s="23"/>
      <c r="APT17" s="23"/>
      <c r="APU17" s="23"/>
      <c r="APV17" s="23"/>
      <c r="APW17" s="23"/>
      <c r="APX17" s="23"/>
      <c r="APY17" s="23"/>
      <c r="APZ17" s="23"/>
      <c r="AQA17" s="23"/>
      <c r="AQB17" s="23"/>
      <c r="AQC17" s="23"/>
      <c r="AQD17" s="23"/>
      <c r="AQE17" s="23"/>
      <c r="AQF17" s="23"/>
      <c r="AQG17" s="23"/>
      <c r="AQH17" s="23"/>
      <c r="AQI17" s="23"/>
      <c r="AQJ17" s="23"/>
      <c r="AQK17" s="23"/>
      <c r="AQL17" s="23"/>
      <c r="AQM17" s="23"/>
      <c r="AQN17" s="23"/>
      <c r="AQO17" s="23"/>
      <c r="AQP17" s="23"/>
      <c r="AQQ17" s="23"/>
      <c r="AQR17" s="23"/>
      <c r="AQS17" s="23"/>
      <c r="AQT17" s="23"/>
      <c r="AQU17" s="23"/>
      <c r="AQV17" s="23"/>
      <c r="AQW17" s="23"/>
      <c r="AQX17" s="23"/>
      <c r="AQY17" s="23"/>
      <c r="AQZ17" s="23"/>
      <c r="ARA17" s="23"/>
      <c r="ARB17" s="23"/>
      <c r="ARC17" s="23"/>
      <c r="ARD17" s="23"/>
      <c r="ARE17" s="23"/>
      <c r="ARF17" s="23"/>
      <c r="ARG17" s="23"/>
      <c r="ARH17" s="23"/>
      <c r="ARI17" s="23"/>
      <c r="ARJ17" s="23"/>
      <c r="ARK17" s="23"/>
      <c r="ARL17" s="23"/>
      <c r="ARM17" s="23"/>
      <c r="ARN17" s="23"/>
      <c r="ARO17" s="23"/>
      <c r="ARP17" s="23"/>
      <c r="ARQ17" s="23"/>
      <c r="ARR17" s="23"/>
      <c r="ARS17" s="23"/>
      <c r="ART17" s="23"/>
      <c r="ARU17" s="23"/>
      <c r="ARV17" s="23"/>
      <c r="ARW17" s="23"/>
      <c r="ARX17" s="23"/>
      <c r="ARY17" s="23"/>
      <c r="ARZ17" s="23"/>
      <c r="ASA17" s="23"/>
      <c r="ASB17" s="23"/>
      <c r="ASC17" s="23"/>
      <c r="ASD17" s="23"/>
      <c r="ASE17" s="23"/>
      <c r="ASF17" s="23"/>
      <c r="ASG17" s="23"/>
      <c r="ASH17" s="23"/>
      <c r="ASI17" s="23"/>
      <c r="ASJ17" s="23"/>
      <c r="ASK17" s="23"/>
      <c r="ASL17" s="23"/>
      <c r="ASM17" s="23"/>
      <c r="ASN17" s="23"/>
      <c r="ASO17" s="23"/>
      <c r="ASP17" s="23"/>
      <c r="ASQ17" s="23"/>
      <c r="ASR17" s="23"/>
      <c r="ASS17" s="23"/>
      <c r="AST17" s="23"/>
      <c r="ASU17" s="23"/>
      <c r="ASV17" s="23"/>
      <c r="ASW17" s="23"/>
      <c r="ASX17" s="23"/>
      <c r="ASY17" s="23"/>
      <c r="ASZ17" s="23"/>
      <c r="ATA17" s="23"/>
      <c r="ATB17" s="23"/>
      <c r="ATC17" s="23"/>
      <c r="ATD17" s="23"/>
      <c r="ATE17" s="23"/>
      <c r="ATF17" s="23"/>
      <c r="ATG17" s="23"/>
      <c r="ATH17" s="23"/>
      <c r="ATI17" s="23"/>
      <c r="ATJ17" s="23"/>
      <c r="ATK17" s="23"/>
      <c r="ATL17" s="23"/>
      <c r="ATM17" s="23"/>
      <c r="ATN17" s="23"/>
    </row>
    <row r="18" spans="1:1210" s="23" customFormat="1" ht="36" customHeight="1">
      <c r="A18" s="227"/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9"/>
      <c r="AK18" s="151"/>
      <c r="AL18" s="151"/>
      <c r="AM18" s="151"/>
      <c r="AN18" s="151"/>
      <c r="AO18" s="151"/>
      <c r="AP18" s="151"/>
      <c r="AQ18" s="150" t="s">
        <v>255</v>
      </c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49">
        <f>BC19+BC25+BC27</f>
        <v>2378600</v>
      </c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>
        <f>BC18</f>
        <v>2378600</v>
      </c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>
        <f>CH19+CH25+CH27</f>
        <v>2050382.1700000002</v>
      </c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45"/>
      <c r="DU18" s="145"/>
      <c r="DV18" s="145"/>
      <c r="DW18" s="145"/>
      <c r="DX18" s="149">
        <f>DX19+DX24</f>
        <v>2038011.12</v>
      </c>
      <c r="DY18" s="149"/>
      <c r="DZ18" s="149"/>
      <c r="EA18" s="149"/>
      <c r="EB18" s="149"/>
      <c r="EC18" s="149"/>
      <c r="ED18" s="149"/>
      <c r="EE18" s="149"/>
      <c r="EF18" s="149"/>
      <c r="EG18" s="149"/>
      <c r="EH18" s="149"/>
      <c r="EI18" s="149"/>
      <c r="EJ18" s="149"/>
      <c r="EK18" s="152">
        <f>BC18-DX18</f>
        <v>340588.87999999989</v>
      </c>
      <c r="EL18" s="153"/>
      <c r="EM18" s="153"/>
      <c r="EN18" s="153"/>
      <c r="EO18" s="153"/>
      <c r="EP18" s="153"/>
      <c r="EQ18" s="153"/>
      <c r="ER18" s="153"/>
      <c r="ES18" s="153"/>
      <c r="ET18" s="153"/>
      <c r="EU18" s="153"/>
      <c r="EV18" s="153"/>
      <c r="EW18" s="154"/>
      <c r="EX18" s="152">
        <f t="shared" si="6"/>
        <v>340588.87999999989</v>
      </c>
      <c r="EY18" s="153"/>
      <c r="EZ18" s="153"/>
      <c r="FA18" s="153"/>
      <c r="FB18" s="153"/>
      <c r="FC18" s="153"/>
      <c r="FD18" s="153"/>
      <c r="FE18" s="153"/>
      <c r="FF18" s="153"/>
      <c r="FG18" s="153"/>
      <c r="FH18" s="153"/>
      <c r="FI18" s="153"/>
      <c r="FJ18" s="154"/>
    </row>
    <row r="19" spans="1:1210" s="23" customFormat="1" ht="51.75" customHeight="1">
      <c r="A19" s="203" t="s">
        <v>177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151"/>
      <c r="AL19" s="151"/>
      <c r="AM19" s="151"/>
      <c r="AN19" s="151"/>
      <c r="AO19" s="151"/>
      <c r="AP19" s="151"/>
      <c r="AQ19" s="150" t="s">
        <v>254</v>
      </c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87">
        <f>BC20+BC21+BC22+BC23</f>
        <v>2055600</v>
      </c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49">
        <f>BU20+BU21+BU22+BU23</f>
        <v>2055600</v>
      </c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>
        <f>CH20+CH21+CH22+CH23</f>
        <v>1776667.23</v>
      </c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45"/>
      <c r="DR19" s="145"/>
      <c r="DS19" s="145"/>
      <c r="DT19" s="145"/>
      <c r="DU19" s="145"/>
      <c r="DV19" s="145"/>
      <c r="DW19" s="145"/>
      <c r="DX19" s="149">
        <f>DX20+DX21+DX22+DX23</f>
        <v>1776667.23</v>
      </c>
      <c r="DY19" s="149"/>
      <c r="DZ19" s="149"/>
      <c r="EA19" s="149"/>
      <c r="EB19" s="149"/>
      <c r="EC19" s="149"/>
      <c r="ED19" s="149"/>
      <c r="EE19" s="149"/>
      <c r="EF19" s="149"/>
      <c r="EG19" s="149"/>
      <c r="EH19" s="149"/>
      <c r="EI19" s="149"/>
      <c r="EJ19" s="149"/>
      <c r="EK19" s="152">
        <f t="shared" si="5"/>
        <v>278932.77</v>
      </c>
      <c r="EL19" s="153"/>
      <c r="EM19" s="153"/>
      <c r="EN19" s="153"/>
      <c r="EO19" s="153"/>
      <c r="EP19" s="153"/>
      <c r="EQ19" s="153"/>
      <c r="ER19" s="153"/>
      <c r="ES19" s="153"/>
      <c r="ET19" s="153"/>
      <c r="EU19" s="153"/>
      <c r="EV19" s="153"/>
      <c r="EW19" s="154"/>
      <c r="EX19" s="152">
        <f t="shared" si="6"/>
        <v>278932.77</v>
      </c>
      <c r="EY19" s="153"/>
      <c r="EZ19" s="153"/>
      <c r="FA19" s="153"/>
      <c r="FB19" s="153"/>
      <c r="FC19" s="153"/>
      <c r="FD19" s="153"/>
      <c r="FE19" s="153"/>
      <c r="FF19" s="153"/>
      <c r="FG19" s="153"/>
      <c r="FH19" s="153"/>
      <c r="FI19" s="153"/>
      <c r="FJ19" s="154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  <c r="IW19" s="28"/>
      <c r="IX19" s="28"/>
      <c r="IY19" s="28"/>
      <c r="IZ19" s="28"/>
      <c r="JA19" s="28"/>
      <c r="JB19" s="28"/>
      <c r="JC19" s="28"/>
      <c r="JD19" s="28"/>
      <c r="JE19" s="28"/>
      <c r="JF19" s="28"/>
      <c r="JG19" s="28"/>
      <c r="JH19" s="28"/>
      <c r="JI19" s="28"/>
      <c r="JJ19" s="28"/>
      <c r="JK19" s="28"/>
      <c r="JL19" s="28"/>
      <c r="JM19" s="28"/>
      <c r="JN19" s="28"/>
      <c r="JO19" s="28"/>
      <c r="JP19" s="28"/>
      <c r="JQ19" s="28"/>
      <c r="JR19" s="28"/>
      <c r="JS19" s="28"/>
      <c r="JT19" s="28"/>
      <c r="JU19" s="28"/>
      <c r="JV19" s="28"/>
      <c r="JW19" s="28"/>
      <c r="JX19" s="28"/>
      <c r="JY19" s="28"/>
      <c r="JZ19" s="28"/>
      <c r="KA19" s="28"/>
      <c r="KB19" s="28"/>
      <c r="KC19" s="28"/>
      <c r="KD19" s="28"/>
      <c r="KE19" s="28"/>
      <c r="KF19" s="28"/>
      <c r="KG19" s="28"/>
      <c r="KH19" s="28"/>
      <c r="KI19" s="28"/>
      <c r="KJ19" s="28"/>
      <c r="KK19" s="28"/>
      <c r="KL19" s="28"/>
      <c r="KM19" s="28"/>
      <c r="KN19" s="28"/>
      <c r="KO19" s="28"/>
      <c r="KP19" s="28"/>
      <c r="KQ19" s="28"/>
      <c r="KR19" s="28"/>
      <c r="KS19" s="28"/>
      <c r="KT19" s="28"/>
      <c r="KU19" s="28"/>
      <c r="KV19" s="28"/>
      <c r="KW19" s="28"/>
      <c r="KX19" s="28"/>
      <c r="KY19" s="28"/>
      <c r="KZ19" s="28"/>
      <c r="LA19" s="28"/>
      <c r="LB19" s="28"/>
      <c r="LC19" s="28"/>
      <c r="LD19" s="28"/>
      <c r="LE19" s="28"/>
      <c r="LF19" s="28"/>
      <c r="LG19" s="28"/>
      <c r="LH19" s="28"/>
      <c r="LI19" s="28"/>
      <c r="LJ19" s="28"/>
      <c r="LK19" s="28"/>
      <c r="LL19" s="28"/>
      <c r="LM19" s="28"/>
      <c r="LN19" s="28"/>
      <c r="LO19" s="28"/>
      <c r="LP19" s="28"/>
      <c r="LQ19" s="28"/>
      <c r="LR19" s="28"/>
      <c r="LS19" s="28"/>
      <c r="LT19" s="28"/>
      <c r="LU19" s="28"/>
      <c r="LV19" s="28"/>
      <c r="LW19" s="28"/>
      <c r="LX19" s="28"/>
      <c r="LY19" s="28"/>
      <c r="LZ19" s="28"/>
      <c r="MA19" s="28"/>
      <c r="MB19" s="28"/>
      <c r="MC19" s="28"/>
      <c r="MD19" s="28"/>
      <c r="ME19" s="28"/>
      <c r="MF19" s="28"/>
      <c r="MG19" s="28"/>
      <c r="MH19" s="28"/>
      <c r="MI19" s="28"/>
      <c r="MJ19" s="28"/>
      <c r="MK19" s="28"/>
      <c r="ML19" s="28"/>
      <c r="MM19" s="28"/>
      <c r="MN19" s="28"/>
      <c r="MO19" s="28"/>
      <c r="MP19" s="28"/>
      <c r="MQ19" s="28"/>
      <c r="MR19" s="28"/>
      <c r="MS19" s="28"/>
      <c r="MT19" s="28"/>
      <c r="MU19" s="28"/>
      <c r="MV19" s="28"/>
      <c r="MW19" s="28"/>
      <c r="MX19" s="28"/>
      <c r="MY19" s="28"/>
      <c r="MZ19" s="28"/>
      <c r="NA19" s="28"/>
      <c r="NB19" s="28"/>
      <c r="NC19" s="28"/>
      <c r="ND19" s="28"/>
      <c r="NE19" s="28"/>
      <c r="NF19" s="28"/>
      <c r="NG19" s="28"/>
      <c r="NH19" s="28"/>
      <c r="NI19" s="28"/>
      <c r="NJ19" s="28"/>
      <c r="NK19" s="28"/>
      <c r="NL19" s="28"/>
      <c r="NM19" s="28"/>
      <c r="NN19" s="28"/>
      <c r="NO19" s="28"/>
      <c r="NP19" s="28"/>
      <c r="NQ19" s="28"/>
      <c r="NR19" s="28"/>
      <c r="NS19" s="28"/>
      <c r="NT19" s="28"/>
      <c r="NU19" s="28"/>
      <c r="NV19" s="28"/>
      <c r="NW19" s="28"/>
      <c r="NX19" s="28"/>
      <c r="NY19" s="28"/>
      <c r="NZ19" s="28"/>
      <c r="OA19" s="28"/>
      <c r="OB19" s="28"/>
      <c r="OC19" s="28"/>
      <c r="OD19" s="28"/>
      <c r="OE19" s="28"/>
      <c r="OF19" s="28"/>
      <c r="OG19" s="28"/>
      <c r="OH19" s="28"/>
      <c r="OI19" s="28"/>
      <c r="OJ19" s="28"/>
      <c r="OK19" s="28"/>
      <c r="OL19" s="28"/>
      <c r="OM19" s="28"/>
      <c r="ON19" s="28"/>
      <c r="OO19" s="28"/>
      <c r="OP19" s="28"/>
      <c r="OQ19" s="28"/>
      <c r="OR19" s="28"/>
      <c r="OS19" s="28"/>
      <c r="OT19" s="28"/>
      <c r="OU19" s="28"/>
      <c r="OV19" s="28"/>
      <c r="OW19" s="28"/>
      <c r="OX19" s="28"/>
      <c r="OY19" s="28"/>
      <c r="OZ19" s="28"/>
      <c r="PA19" s="28"/>
      <c r="PB19" s="28"/>
      <c r="PC19" s="28"/>
      <c r="PD19" s="28"/>
      <c r="PE19" s="28"/>
      <c r="PF19" s="28"/>
      <c r="PG19" s="28"/>
      <c r="PH19" s="28"/>
      <c r="PI19" s="28"/>
      <c r="PJ19" s="28"/>
      <c r="PK19" s="28"/>
      <c r="PL19" s="28"/>
      <c r="PM19" s="28"/>
      <c r="PN19" s="28"/>
      <c r="PO19" s="28"/>
      <c r="PP19" s="28"/>
      <c r="PQ19" s="28"/>
      <c r="PR19" s="28"/>
      <c r="PS19" s="28"/>
      <c r="PT19" s="28"/>
      <c r="PU19" s="28"/>
      <c r="PV19" s="28"/>
      <c r="PW19" s="28"/>
      <c r="PX19" s="28"/>
      <c r="PY19" s="28"/>
      <c r="PZ19" s="28"/>
      <c r="QA19" s="28"/>
      <c r="QB19" s="28"/>
      <c r="QC19" s="28"/>
      <c r="QD19" s="28"/>
      <c r="QE19" s="28"/>
      <c r="QF19" s="28"/>
      <c r="QG19" s="28"/>
      <c r="QH19" s="28"/>
      <c r="QI19" s="28"/>
      <c r="QJ19" s="28"/>
      <c r="QK19" s="28"/>
      <c r="QL19" s="28"/>
      <c r="QM19" s="28"/>
      <c r="QN19" s="28"/>
      <c r="QO19" s="28"/>
      <c r="QP19" s="28"/>
      <c r="QQ19" s="28"/>
      <c r="QR19" s="28"/>
      <c r="QS19" s="28"/>
      <c r="QT19" s="28"/>
      <c r="QU19" s="28"/>
      <c r="QV19" s="28"/>
      <c r="QW19" s="28"/>
      <c r="QX19" s="28"/>
      <c r="QY19" s="28"/>
      <c r="QZ19" s="28"/>
      <c r="RA19" s="28"/>
      <c r="RB19" s="28"/>
      <c r="RC19" s="28"/>
      <c r="RD19" s="28"/>
      <c r="RE19" s="28"/>
      <c r="RF19" s="28"/>
      <c r="RG19" s="28"/>
      <c r="RH19" s="28"/>
      <c r="RI19" s="28"/>
      <c r="RJ19" s="28"/>
      <c r="RK19" s="28"/>
      <c r="RL19" s="28"/>
      <c r="RM19" s="28"/>
      <c r="RN19" s="28"/>
      <c r="RO19" s="28"/>
      <c r="RP19" s="28"/>
      <c r="RQ19" s="28"/>
      <c r="RR19" s="28"/>
      <c r="RS19" s="28"/>
      <c r="RT19" s="28"/>
      <c r="RU19" s="28"/>
      <c r="RV19" s="28"/>
      <c r="RW19" s="28"/>
      <c r="RX19" s="28"/>
      <c r="RY19" s="28"/>
      <c r="RZ19" s="28"/>
      <c r="SA19" s="28"/>
      <c r="SB19" s="28"/>
      <c r="SC19" s="28"/>
      <c r="SD19" s="28"/>
      <c r="SE19" s="28"/>
      <c r="SF19" s="28"/>
      <c r="SG19" s="28"/>
      <c r="SH19" s="28"/>
      <c r="SI19" s="28"/>
      <c r="SJ19" s="28"/>
      <c r="SK19" s="28"/>
      <c r="SL19" s="28"/>
      <c r="SM19" s="28"/>
      <c r="SN19" s="28"/>
      <c r="SO19" s="28"/>
      <c r="SP19" s="28"/>
      <c r="SQ19" s="28"/>
      <c r="SR19" s="28"/>
      <c r="SS19" s="28"/>
      <c r="ST19" s="28"/>
      <c r="SU19" s="28"/>
      <c r="SV19" s="28"/>
      <c r="SW19" s="28"/>
      <c r="SX19" s="28"/>
      <c r="SY19" s="28"/>
      <c r="SZ19" s="28"/>
      <c r="TA19" s="28"/>
      <c r="TB19" s="28"/>
      <c r="TC19" s="28"/>
      <c r="TD19" s="28"/>
      <c r="TE19" s="28"/>
      <c r="TF19" s="28"/>
      <c r="TG19" s="28"/>
      <c r="TH19" s="28"/>
      <c r="TI19" s="28"/>
      <c r="TJ19" s="28"/>
      <c r="TK19" s="28"/>
      <c r="TL19" s="28"/>
      <c r="TM19" s="28"/>
      <c r="TN19" s="28"/>
      <c r="TO19" s="28"/>
      <c r="TP19" s="28"/>
      <c r="TQ19" s="28"/>
      <c r="TR19" s="28"/>
      <c r="TS19" s="28"/>
      <c r="TT19" s="28"/>
      <c r="TU19" s="28"/>
      <c r="TV19" s="28"/>
      <c r="TW19" s="28"/>
      <c r="TX19" s="28"/>
      <c r="TY19" s="28"/>
      <c r="TZ19" s="28"/>
      <c r="UA19" s="28"/>
      <c r="UB19" s="28"/>
      <c r="UC19" s="28"/>
      <c r="UD19" s="28"/>
      <c r="UE19" s="28"/>
      <c r="UF19" s="28"/>
      <c r="UG19" s="28"/>
      <c r="UH19" s="28"/>
      <c r="UI19" s="28"/>
      <c r="UJ19" s="28"/>
      <c r="UK19" s="28"/>
      <c r="UL19" s="28"/>
      <c r="UM19" s="28"/>
      <c r="UN19" s="28"/>
      <c r="UO19" s="28"/>
      <c r="UP19" s="28"/>
      <c r="UQ19" s="28"/>
      <c r="UR19" s="28"/>
      <c r="US19" s="28"/>
      <c r="UT19" s="28"/>
      <c r="UU19" s="28"/>
      <c r="UV19" s="28"/>
      <c r="UW19" s="28"/>
      <c r="UX19" s="28"/>
      <c r="UY19" s="28"/>
      <c r="UZ19" s="28"/>
      <c r="VA19" s="28"/>
      <c r="VB19" s="28"/>
      <c r="VC19" s="28"/>
      <c r="VD19" s="28"/>
      <c r="VE19" s="28"/>
      <c r="VF19" s="28"/>
      <c r="VG19" s="28"/>
      <c r="VH19" s="28"/>
      <c r="VI19" s="28"/>
      <c r="VJ19" s="28"/>
      <c r="VK19" s="28"/>
      <c r="VL19" s="28"/>
      <c r="VM19" s="28"/>
      <c r="VN19" s="28"/>
      <c r="VO19" s="28"/>
      <c r="VP19" s="28"/>
      <c r="VQ19" s="28"/>
      <c r="VR19" s="28"/>
      <c r="VS19" s="28"/>
      <c r="VT19" s="28"/>
      <c r="VU19" s="28"/>
      <c r="VV19" s="28"/>
      <c r="VW19" s="28"/>
      <c r="VX19" s="28"/>
      <c r="VY19" s="28"/>
      <c r="VZ19" s="28"/>
      <c r="WA19" s="28"/>
      <c r="WB19" s="28"/>
      <c r="WC19" s="28"/>
      <c r="WD19" s="28"/>
      <c r="WE19" s="28"/>
      <c r="WF19" s="28"/>
      <c r="WG19" s="28"/>
      <c r="WH19" s="28"/>
      <c r="WI19" s="28"/>
      <c r="WJ19" s="28"/>
      <c r="WK19" s="28"/>
      <c r="WL19" s="28"/>
      <c r="WM19" s="28"/>
      <c r="WN19" s="28"/>
      <c r="WO19" s="28"/>
      <c r="WP19" s="28"/>
      <c r="WQ19" s="28"/>
      <c r="WR19" s="28"/>
      <c r="WS19" s="28"/>
      <c r="WT19" s="28"/>
      <c r="WU19" s="28"/>
      <c r="WV19" s="28"/>
      <c r="WW19" s="28"/>
      <c r="WX19" s="28"/>
      <c r="WY19" s="28"/>
      <c r="WZ19" s="28"/>
      <c r="XA19" s="28"/>
      <c r="XB19" s="28"/>
      <c r="XC19" s="28"/>
      <c r="XD19" s="28"/>
      <c r="XE19" s="28"/>
      <c r="XF19" s="28"/>
      <c r="XG19" s="28"/>
      <c r="XH19" s="28"/>
      <c r="XI19" s="28"/>
      <c r="XJ19" s="28"/>
      <c r="XK19" s="28"/>
      <c r="XL19" s="28"/>
      <c r="XM19" s="28"/>
      <c r="XN19" s="28"/>
      <c r="XO19" s="28"/>
      <c r="XP19" s="28"/>
      <c r="XQ19" s="28"/>
      <c r="XR19" s="28"/>
      <c r="XS19" s="28"/>
      <c r="XT19" s="28"/>
      <c r="XU19" s="28"/>
      <c r="XV19" s="28"/>
      <c r="XW19" s="28"/>
      <c r="XX19" s="28"/>
      <c r="XY19" s="28"/>
      <c r="XZ19" s="28"/>
      <c r="YA19" s="28"/>
      <c r="YB19" s="28"/>
      <c r="YC19" s="28"/>
      <c r="YD19" s="28"/>
      <c r="YE19" s="28"/>
      <c r="YF19" s="28"/>
      <c r="YG19" s="28"/>
      <c r="YH19" s="28"/>
      <c r="YI19" s="28"/>
      <c r="YJ19" s="28"/>
      <c r="YK19" s="28"/>
      <c r="YL19" s="28"/>
      <c r="YM19" s="28"/>
      <c r="YN19" s="28"/>
      <c r="YO19" s="28"/>
      <c r="YP19" s="28"/>
      <c r="YQ19" s="28"/>
      <c r="YR19" s="28"/>
      <c r="YS19" s="28"/>
      <c r="YT19" s="28"/>
      <c r="YU19" s="28"/>
      <c r="YV19" s="28"/>
      <c r="YW19" s="28"/>
      <c r="YX19" s="28"/>
      <c r="YY19" s="28"/>
      <c r="YZ19" s="28"/>
      <c r="ZA19" s="28"/>
      <c r="ZB19" s="28"/>
      <c r="ZC19" s="28"/>
      <c r="ZD19" s="28"/>
      <c r="ZE19" s="28"/>
      <c r="ZF19" s="28"/>
      <c r="ZG19" s="28"/>
      <c r="ZH19" s="28"/>
      <c r="ZI19" s="28"/>
      <c r="ZJ19" s="28"/>
      <c r="ZK19" s="28"/>
      <c r="ZL19" s="28"/>
      <c r="ZM19" s="28"/>
      <c r="ZN19" s="28"/>
      <c r="ZO19" s="28"/>
      <c r="ZP19" s="28"/>
      <c r="ZQ19" s="28"/>
      <c r="ZR19" s="28"/>
      <c r="ZS19" s="28"/>
      <c r="ZT19" s="28"/>
      <c r="ZU19" s="28"/>
      <c r="ZV19" s="28"/>
      <c r="ZW19" s="28"/>
      <c r="ZX19" s="28"/>
      <c r="ZY19" s="28"/>
      <c r="ZZ19" s="28"/>
      <c r="AAA19" s="28"/>
      <c r="AAB19" s="28"/>
      <c r="AAC19" s="28"/>
      <c r="AAD19" s="28"/>
      <c r="AAE19" s="28"/>
      <c r="AAF19" s="28"/>
      <c r="AAG19" s="28"/>
      <c r="AAH19" s="28"/>
      <c r="AAI19" s="28"/>
      <c r="AAJ19" s="28"/>
      <c r="AAK19" s="28"/>
      <c r="AAL19" s="28"/>
      <c r="AAM19" s="28"/>
      <c r="AAN19" s="28"/>
      <c r="AAO19" s="28"/>
      <c r="AAP19" s="28"/>
      <c r="AAQ19" s="28"/>
      <c r="AAR19" s="28"/>
      <c r="AAS19" s="28"/>
      <c r="AAT19" s="28"/>
      <c r="AAU19" s="28"/>
      <c r="AAV19" s="28"/>
      <c r="AAW19" s="28"/>
      <c r="AAX19" s="28"/>
      <c r="AAY19" s="28"/>
      <c r="AAZ19" s="28"/>
      <c r="ABA19" s="28"/>
      <c r="ABB19" s="28"/>
      <c r="ABC19" s="28"/>
      <c r="ABD19" s="28"/>
      <c r="ABE19" s="28"/>
      <c r="ABF19" s="28"/>
      <c r="ABG19" s="28"/>
      <c r="ABH19" s="28"/>
      <c r="ABI19" s="28"/>
      <c r="ABJ19" s="28"/>
      <c r="ABK19" s="28"/>
      <c r="ABL19" s="28"/>
      <c r="ABM19" s="28"/>
      <c r="ABN19" s="28"/>
      <c r="ABO19" s="28"/>
      <c r="ABP19" s="28"/>
      <c r="ABQ19" s="28"/>
      <c r="ABR19" s="28"/>
      <c r="ABS19" s="28"/>
      <c r="ABT19" s="28"/>
      <c r="ABU19" s="28"/>
      <c r="ABV19" s="28"/>
      <c r="ABW19" s="28"/>
      <c r="ABX19" s="28"/>
      <c r="ABY19" s="28"/>
      <c r="ABZ19" s="28"/>
      <c r="ACA19" s="28"/>
      <c r="ACB19" s="28"/>
      <c r="ACC19" s="28"/>
      <c r="ACD19" s="28"/>
      <c r="ACE19" s="28"/>
      <c r="ACF19" s="28"/>
      <c r="ACG19" s="28"/>
      <c r="ACH19" s="28"/>
      <c r="ACI19" s="28"/>
      <c r="ACJ19" s="28"/>
      <c r="ACK19" s="28"/>
      <c r="ACL19" s="28"/>
      <c r="ACM19" s="28"/>
      <c r="ACN19" s="28"/>
      <c r="ACO19" s="28"/>
      <c r="ACP19" s="28"/>
      <c r="ACQ19" s="28"/>
      <c r="ACR19" s="28"/>
      <c r="ACS19" s="28"/>
      <c r="ACT19" s="28"/>
      <c r="ACU19" s="28"/>
      <c r="ACV19" s="28"/>
      <c r="ACW19" s="28"/>
      <c r="ACX19" s="28"/>
      <c r="ACY19" s="28"/>
      <c r="ACZ19" s="28"/>
      <c r="ADA19" s="28"/>
      <c r="ADB19" s="28"/>
      <c r="ADC19" s="28"/>
      <c r="ADD19" s="28"/>
      <c r="ADE19" s="28"/>
      <c r="ADF19" s="28"/>
      <c r="ADG19" s="28"/>
      <c r="ADH19" s="28"/>
      <c r="ADI19" s="28"/>
      <c r="ADJ19" s="28"/>
      <c r="ADK19" s="28"/>
      <c r="ADL19" s="28"/>
      <c r="ADM19" s="28"/>
      <c r="ADN19" s="28"/>
      <c r="ADO19" s="28"/>
      <c r="ADP19" s="28"/>
      <c r="ADQ19" s="28"/>
      <c r="ADR19" s="28"/>
      <c r="ADS19" s="28"/>
      <c r="ADT19" s="28"/>
      <c r="ADU19" s="28"/>
      <c r="ADV19" s="28"/>
      <c r="ADW19" s="28"/>
      <c r="ADX19" s="28"/>
      <c r="ADY19" s="28"/>
      <c r="ADZ19" s="28"/>
      <c r="AEA19" s="28"/>
      <c r="AEB19" s="28"/>
      <c r="AEC19" s="28"/>
      <c r="AED19" s="28"/>
      <c r="AEE19" s="28"/>
      <c r="AEF19" s="28"/>
      <c r="AEG19" s="28"/>
      <c r="AEH19" s="28"/>
      <c r="AEI19" s="28"/>
      <c r="AEJ19" s="28"/>
      <c r="AEK19" s="28"/>
      <c r="AEL19" s="28"/>
      <c r="AEM19" s="28"/>
      <c r="AEN19" s="28"/>
      <c r="AEO19" s="28"/>
      <c r="AEP19" s="28"/>
      <c r="AEQ19" s="28"/>
      <c r="AER19" s="28"/>
      <c r="AES19" s="28"/>
      <c r="AET19" s="28"/>
      <c r="AEU19" s="28"/>
      <c r="AEV19" s="28"/>
      <c r="AEW19" s="28"/>
      <c r="AEX19" s="28"/>
      <c r="AEY19" s="28"/>
      <c r="AEZ19" s="28"/>
      <c r="AFA19" s="28"/>
      <c r="AFB19" s="28"/>
      <c r="AFC19" s="28"/>
      <c r="AFD19" s="28"/>
      <c r="AFE19" s="28"/>
      <c r="AFF19" s="28"/>
      <c r="AFG19" s="28"/>
      <c r="AFH19" s="28"/>
      <c r="AFI19" s="28"/>
      <c r="AFJ19" s="28"/>
      <c r="AFK19" s="28"/>
      <c r="AFL19" s="28"/>
      <c r="AFM19" s="28"/>
      <c r="AFN19" s="28"/>
      <c r="AFO19" s="28"/>
      <c r="AFP19" s="28"/>
      <c r="AFQ19" s="28"/>
      <c r="AFR19" s="28"/>
      <c r="AFS19" s="28"/>
      <c r="AFT19" s="28"/>
      <c r="AFU19" s="28"/>
      <c r="AFV19" s="28"/>
      <c r="AFW19" s="28"/>
      <c r="AFX19" s="28"/>
      <c r="AFY19" s="28"/>
      <c r="AFZ19" s="28"/>
      <c r="AGA19" s="28"/>
      <c r="AGB19" s="28"/>
      <c r="AGC19" s="28"/>
      <c r="AGD19" s="28"/>
      <c r="AGE19" s="28"/>
      <c r="AGF19" s="28"/>
      <c r="AGG19" s="28"/>
      <c r="AGH19" s="28"/>
      <c r="AGI19" s="28"/>
      <c r="AGJ19" s="28"/>
      <c r="AGK19" s="28"/>
      <c r="AGL19" s="28"/>
      <c r="AGM19" s="28"/>
      <c r="AGN19" s="28"/>
      <c r="AGO19" s="28"/>
      <c r="AGP19" s="28"/>
      <c r="AGQ19" s="28"/>
      <c r="AGR19" s="28"/>
      <c r="AGS19" s="28"/>
      <c r="AGT19" s="28"/>
      <c r="AGU19" s="28"/>
      <c r="AGV19" s="28"/>
      <c r="AGW19" s="28"/>
      <c r="AGX19" s="28"/>
      <c r="AGY19" s="28"/>
      <c r="AGZ19" s="28"/>
      <c r="AHA19" s="28"/>
      <c r="AHB19" s="28"/>
      <c r="AHC19" s="28"/>
      <c r="AHD19" s="28"/>
      <c r="AHE19" s="28"/>
      <c r="AHF19" s="28"/>
      <c r="AHG19" s="28"/>
      <c r="AHH19" s="28"/>
      <c r="AHI19" s="28"/>
      <c r="AHJ19" s="28"/>
      <c r="AHK19" s="28"/>
      <c r="AHL19" s="28"/>
      <c r="AHM19" s="28"/>
      <c r="AHN19" s="28"/>
      <c r="AHO19" s="28"/>
      <c r="AHP19" s="28"/>
      <c r="AHQ19" s="28"/>
      <c r="AHR19" s="28"/>
      <c r="AHS19" s="28"/>
      <c r="AHT19" s="28"/>
      <c r="AHU19" s="28"/>
      <c r="AHV19" s="28"/>
      <c r="AHW19" s="28"/>
      <c r="AHX19" s="28"/>
      <c r="AHY19" s="28"/>
      <c r="AHZ19" s="28"/>
      <c r="AIA19" s="28"/>
      <c r="AIB19" s="28"/>
      <c r="AIC19" s="28"/>
      <c r="AID19" s="28"/>
      <c r="AIE19" s="28"/>
      <c r="AIF19" s="28"/>
      <c r="AIG19" s="28"/>
      <c r="AIH19" s="28"/>
      <c r="AII19" s="28"/>
      <c r="AIJ19" s="28"/>
      <c r="AIK19" s="28"/>
      <c r="AIL19" s="28"/>
      <c r="AIM19" s="28"/>
      <c r="AIN19" s="28"/>
      <c r="AIO19" s="28"/>
      <c r="AIP19" s="28"/>
      <c r="AIQ19" s="28"/>
      <c r="AIR19" s="28"/>
      <c r="AIS19" s="28"/>
      <c r="AIT19" s="28"/>
      <c r="AIU19" s="28"/>
      <c r="AIV19" s="28"/>
      <c r="AIW19" s="28"/>
      <c r="AIX19" s="28"/>
      <c r="AIY19" s="28"/>
      <c r="AIZ19" s="28"/>
      <c r="AJA19" s="28"/>
      <c r="AJB19" s="28"/>
      <c r="AJC19" s="28"/>
      <c r="AJD19" s="28"/>
      <c r="AJE19" s="28"/>
      <c r="AJF19" s="28"/>
      <c r="AJG19" s="28"/>
      <c r="AJH19" s="28"/>
      <c r="AJI19" s="28"/>
      <c r="AJJ19" s="28"/>
      <c r="AJK19" s="28"/>
      <c r="AJL19" s="28"/>
      <c r="AJM19" s="28"/>
      <c r="AJN19" s="28"/>
      <c r="AJO19" s="28"/>
      <c r="AJP19" s="28"/>
      <c r="AJQ19" s="28"/>
      <c r="AJR19" s="28"/>
      <c r="AJS19" s="28"/>
      <c r="AJT19" s="28"/>
      <c r="AJU19" s="28"/>
      <c r="AJV19" s="28"/>
      <c r="AJW19" s="28"/>
      <c r="AJX19" s="28"/>
      <c r="AJY19" s="28"/>
      <c r="AJZ19" s="28"/>
      <c r="AKA19" s="28"/>
      <c r="AKB19" s="28"/>
      <c r="AKC19" s="28"/>
      <c r="AKD19" s="28"/>
      <c r="AKE19" s="28"/>
      <c r="AKF19" s="28"/>
      <c r="AKG19" s="28"/>
      <c r="AKH19" s="28"/>
      <c r="AKI19" s="28"/>
      <c r="AKJ19" s="28"/>
      <c r="AKK19" s="28"/>
      <c r="AKL19" s="28"/>
      <c r="AKM19" s="28"/>
      <c r="AKN19" s="28"/>
      <c r="AKO19" s="28"/>
      <c r="AKP19" s="28"/>
      <c r="AKQ19" s="28"/>
      <c r="AKR19" s="28"/>
      <c r="AKS19" s="28"/>
      <c r="AKT19" s="28"/>
      <c r="AKU19" s="28"/>
      <c r="AKV19" s="28"/>
      <c r="AKW19" s="28"/>
      <c r="AKX19" s="28"/>
      <c r="AKY19" s="28"/>
      <c r="AKZ19" s="28"/>
      <c r="ALA19" s="28"/>
      <c r="ALB19" s="28"/>
      <c r="ALC19" s="28"/>
      <c r="ALD19" s="28"/>
      <c r="ALE19" s="28"/>
      <c r="ALF19" s="28"/>
      <c r="ALG19" s="28"/>
      <c r="ALH19" s="28"/>
      <c r="ALI19" s="28"/>
      <c r="ALJ19" s="28"/>
      <c r="ALK19" s="28"/>
      <c r="ALL19" s="28"/>
      <c r="ALM19" s="28"/>
      <c r="ALN19" s="28"/>
      <c r="ALO19" s="28"/>
      <c r="ALP19" s="28"/>
      <c r="ALQ19" s="28"/>
      <c r="ALR19" s="28"/>
      <c r="ALS19" s="28"/>
      <c r="ALT19" s="28"/>
      <c r="ALU19" s="28"/>
      <c r="ALV19" s="28"/>
      <c r="ALW19" s="28"/>
      <c r="ALX19" s="28"/>
      <c r="ALY19" s="28"/>
      <c r="ALZ19" s="28"/>
      <c r="AMA19" s="28"/>
      <c r="AMB19" s="28"/>
      <c r="AMC19" s="28"/>
      <c r="AMD19" s="28"/>
      <c r="AME19" s="28"/>
      <c r="AMF19" s="28"/>
      <c r="AMG19" s="28"/>
      <c r="AMH19" s="28"/>
      <c r="AMI19" s="28"/>
      <c r="AMJ19" s="28"/>
      <c r="AMK19" s="28"/>
      <c r="AML19" s="28"/>
      <c r="AMM19" s="28"/>
      <c r="AMN19" s="28"/>
      <c r="AMO19" s="28"/>
      <c r="AMP19" s="28"/>
      <c r="AMQ19" s="28"/>
      <c r="AMR19" s="28"/>
      <c r="AMS19" s="28"/>
      <c r="AMT19" s="28"/>
      <c r="AMU19" s="28"/>
      <c r="AMV19" s="28"/>
      <c r="AMW19" s="28"/>
      <c r="AMX19" s="28"/>
      <c r="AMY19" s="28"/>
      <c r="AMZ19" s="28"/>
      <c r="ANA19" s="28"/>
      <c r="ANB19" s="28"/>
      <c r="ANC19" s="28"/>
      <c r="AND19" s="28"/>
      <c r="ANE19" s="28"/>
      <c r="ANF19" s="28"/>
      <c r="ANG19" s="28"/>
      <c r="ANH19" s="28"/>
      <c r="ANI19" s="28"/>
      <c r="ANJ19" s="28"/>
      <c r="ANK19" s="28"/>
      <c r="ANL19" s="28"/>
      <c r="ANM19" s="28"/>
      <c r="ANN19" s="28"/>
      <c r="ANO19" s="28"/>
      <c r="ANP19" s="28"/>
      <c r="ANQ19" s="28"/>
      <c r="ANR19" s="28"/>
      <c r="ANS19" s="28"/>
      <c r="ANT19" s="28"/>
      <c r="ANU19" s="28"/>
      <c r="ANV19" s="28"/>
      <c r="ANW19" s="28"/>
      <c r="ANX19" s="28"/>
      <c r="ANY19" s="28"/>
      <c r="ANZ19" s="28"/>
      <c r="AOA19" s="28"/>
      <c r="AOB19" s="28"/>
      <c r="AOC19" s="28"/>
      <c r="AOD19" s="28"/>
      <c r="AOE19" s="28"/>
      <c r="AOF19" s="28"/>
      <c r="AOG19" s="28"/>
      <c r="AOH19" s="28"/>
      <c r="AOI19" s="28"/>
      <c r="AOJ19" s="28"/>
      <c r="AOK19" s="28"/>
      <c r="AOL19" s="28"/>
      <c r="AOM19" s="28"/>
      <c r="AON19" s="28"/>
      <c r="AOO19" s="28"/>
      <c r="AOP19" s="28"/>
      <c r="AOQ19" s="28"/>
      <c r="AOR19" s="28"/>
      <c r="AOS19" s="28"/>
      <c r="AOT19" s="28"/>
      <c r="AOU19" s="28"/>
      <c r="AOV19" s="28"/>
      <c r="AOW19" s="28"/>
      <c r="AOX19" s="28"/>
      <c r="AOY19" s="28"/>
      <c r="AOZ19" s="28"/>
      <c r="APA19" s="28"/>
      <c r="APB19" s="28"/>
      <c r="APC19" s="28"/>
      <c r="APD19" s="28"/>
      <c r="APE19" s="28"/>
      <c r="APF19" s="28"/>
      <c r="APG19" s="28"/>
      <c r="APH19" s="28"/>
      <c r="API19" s="28"/>
      <c r="APJ19" s="28"/>
      <c r="APK19" s="28"/>
      <c r="APL19" s="28"/>
      <c r="APM19" s="28"/>
      <c r="APN19" s="28"/>
      <c r="APO19" s="28"/>
      <c r="APP19" s="28"/>
      <c r="APQ19" s="28"/>
      <c r="APR19" s="28"/>
      <c r="APS19" s="28"/>
      <c r="APT19" s="28"/>
      <c r="APU19" s="28"/>
      <c r="APV19" s="28"/>
      <c r="APW19" s="28"/>
      <c r="APX19" s="28"/>
      <c r="APY19" s="28"/>
      <c r="APZ19" s="28"/>
      <c r="AQA19" s="28"/>
      <c r="AQB19" s="28"/>
      <c r="AQC19" s="28"/>
      <c r="AQD19" s="28"/>
      <c r="AQE19" s="28"/>
      <c r="AQF19" s="28"/>
      <c r="AQG19" s="28"/>
      <c r="AQH19" s="28"/>
      <c r="AQI19" s="28"/>
      <c r="AQJ19" s="28"/>
      <c r="AQK19" s="28"/>
      <c r="AQL19" s="28"/>
      <c r="AQM19" s="28"/>
      <c r="AQN19" s="28"/>
      <c r="AQO19" s="28"/>
      <c r="AQP19" s="28"/>
      <c r="AQQ19" s="28"/>
      <c r="AQR19" s="28"/>
      <c r="AQS19" s="28"/>
      <c r="AQT19" s="28"/>
      <c r="AQU19" s="28"/>
      <c r="AQV19" s="28"/>
      <c r="AQW19" s="28"/>
      <c r="AQX19" s="28"/>
      <c r="AQY19" s="28"/>
      <c r="AQZ19" s="28"/>
      <c r="ARA19" s="28"/>
      <c r="ARB19" s="28"/>
      <c r="ARC19" s="28"/>
      <c r="ARD19" s="28"/>
      <c r="ARE19" s="28"/>
      <c r="ARF19" s="28"/>
      <c r="ARG19" s="28"/>
      <c r="ARH19" s="28"/>
      <c r="ARI19" s="28"/>
      <c r="ARJ19" s="28"/>
      <c r="ARK19" s="28"/>
      <c r="ARL19" s="28"/>
      <c r="ARM19" s="28"/>
      <c r="ARN19" s="28"/>
      <c r="ARO19" s="28"/>
      <c r="ARP19" s="28"/>
      <c r="ARQ19" s="28"/>
      <c r="ARR19" s="28"/>
      <c r="ARS19" s="28"/>
      <c r="ART19" s="28"/>
      <c r="ARU19" s="28"/>
      <c r="ARV19" s="28"/>
      <c r="ARW19" s="28"/>
      <c r="ARX19" s="28"/>
      <c r="ARY19" s="28"/>
      <c r="ARZ19" s="28"/>
      <c r="ASA19" s="28"/>
      <c r="ASB19" s="28"/>
      <c r="ASC19" s="28"/>
      <c r="ASD19" s="28"/>
      <c r="ASE19" s="28"/>
      <c r="ASF19" s="28"/>
      <c r="ASG19" s="28"/>
      <c r="ASH19" s="28"/>
      <c r="ASI19" s="28"/>
      <c r="ASJ19" s="28"/>
      <c r="ASK19" s="28"/>
      <c r="ASL19" s="28"/>
      <c r="ASM19" s="28"/>
      <c r="ASN19" s="28"/>
      <c r="ASO19" s="28"/>
      <c r="ASP19" s="28"/>
      <c r="ASQ19" s="28"/>
      <c r="ASR19" s="28"/>
      <c r="ASS19" s="28"/>
      <c r="AST19" s="28"/>
      <c r="ASU19" s="28"/>
      <c r="ASV19" s="28"/>
      <c r="ASW19" s="28"/>
      <c r="ASX19" s="28"/>
      <c r="ASY19" s="28"/>
      <c r="ASZ19" s="28"/>
      <c r="ATA19" s="28"/>
      <c r="ATB19" s="28"/>
      <c r="ATC19" s="28"/>
      <c r="ATD19" s="28"/>
      <c r="ATE19" s="28"/>
      <c r="ATF19" s="28"/>
      <c r="ATG19" s="28"/>
      <c r="ATH19" s="28"/>
      <c r="ATI19" s="28"/>
      <c r="ATJ19" s="28"/>
      <c r="ATK19" s="28"/>
      <c r="ATL19" s="28"/>
      <c r="ATM19" s="28"/>
      <c r="ATN19" s="28"/>
    </row>
    <row r="20" spans="1:1210" ht="34.35" customHeight="1">
      <c r="A20" s="144" t="s">
        <v>178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30"/>
      <c r="AL20" s="130"/>
      <c r="AM20" s="130"/>
      <c r="AN20" s="130"/>
      <c r="AO20" s="130"/>
      <c r="AP20" s="130"/>
      <c r="AQ20" s="131" t="s">
        <v>217</v>
      </c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42">
        <v>1429700</v>
      </c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>
        <f>BC20</f>
        <v>1429700</v>
      </c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>
        <v>1273911.67</v>
      </c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76"/>
      <c r="DL20" s="176"/>
      <c r="DM20" s="176"/>
      <c r="DN20" s="176"/>
      <c r="DO20" s="176"/>
      <c r="DP20" s="176"/>
      <c r="DQ20" s="176"/>
      <c r="DR20" s="176"/>
      <c r="DS20" s="176"/>
      <c r="DT20" s="176"/>
      <c r="DU20" s="176"/>
      <c r="DV20" s="176"/>
      <c r="DW20" s="176"/>
      <c r="DX20" s="142">
        <f>CH20+CX20</f>
        <v>1273911.67</v>
      </c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138">
        <f>BC20-DX20</f>
        <v>155788.33000000007</v>
      </c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40"/>
      <c r="EX20" s="138">
        <f t="shared" si="6"/>
        <v>155788.33000000007</v>
      </c>
      <c r="EY20" s="139"/>
      <c r="EZ20" s="139"/>
      <c r="FA20" s="139"/>
      <c r="FB20" s="139"/>
      <c r="FC20" s="139"/>
      <c r="FD20" s="139"/>
      <c r="FE20" s="139"/>
      <c r="FF20" s="139"/>
      <c r="FG20" s="139"/>
      <c r="FH20" s="139"/>
      <c r="FI20" s="139"/>
      <c r="FJ20" s="140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  <c r="IW20" s="21"/>
      <c r="IX20" s="21"/>
      <c r="IY20" s="21"/>
      <c r="IZ20" s="21"/>
      <c r="JA20" s="21"/>
      <c r="JB20" s="21"/>
      <c r="JC20" s="21"/>
      <c r="JD20" s="21"/>
      <c r="JE20" s="21"/>
      <c r="JF20" s="21"/>
      <c r="JG20" s="21"/>
      <c r="JH20" s="21"/>
      <c r="JI20" s="21"/>
      <c r="JJ20" s="21"/>
      <c r="JK20" s="21"/>
      <c r="JL20" s="21"/>
      <c r="JM20" s="21"/>
      <c r="JN20" s="21"/>
      <c r="JO20" s="21"/>
      <c r="JP20" s="21"/>
      <c r="JQ20" s="21"/>
      <c r="JR20" s="21"/>
      <c r="JS20" s="21"/>
      <c r="JT20" s="21"/>
      <c r="JU20" s="21"/>
      <c r="JV20" s="21"/>
      <c r="JW20" s="21"/>
      <c r="JX20" s="21"/>
      <c r="JY20" s="21"/>
      <c r="JZ20" s="21"/>
      <c r="KA20" s="21"/>
      <c r="KB20" s="21"/>
      <c r="KC20" s="21"/>
      <c r="KD20" s="21"/>
      <c r="KE20" s="21"/>
      <c r="KF20" s="21"/>
      <c r="KG20" s="21"/>
      <c r="KH20" s="21"/>
      <c r="KI20" s="21"/>
      <c r="KJ20" s="21"/>
      <c r="KK20" s="21"/>
      <c r="KL20" s="21"/>
      <c r="KM20" s="21"/>
      <c r="KN20" s="21"/>
      <c r="KO20" s="21"/>
      <c r="KP20" s="21"/>
      <c r="KQ20" s="21"/>
      <c r="KR20" s="21"/>
      <c r="KS20" s="21"/>
      <c r="KT20" s="21"/>
      <c r="KU20" s="21"/>
      <c r="KV20" s="21"/>
      <c r="KW20" s="21"/>
      <c r="KX20" s="21"/>
      <c r="KY20" s="21"/>
      <c r="KZ20" s="21"/>
      <c r="LA20" s="21"/>
      <c r="LB20" s="21"/>
      <c r="LC20" s="21"/>
      <c r="LD20" s="21"/>
      <c r="LE20" s="21"/>
      <c r="LF20" s="21"/>
      <c r="LG20" s="21"/>
      <c r="LH20" s="21"/>
      <c r="LI20" s="21"/>
      <c r="LJ20" s="21"/>
      <c r="LK20" s="21"/>
      <c r="LL20" s="21"/>
      <c r="LM20" s="21"/>
      <c r="LN20" s="21"/>
      <c r="LO20" s="21"/>
      <c r="LP20" s="21"/>
      <c r="LQ20" s="21"/>
      <c r="LR20" s="21"/>
      <c r="LS20" s="21"/>
      <c r="LT20" s="21"/>
      <c r="LU20" s="21"/>
      <c r="LV20" s="21"/>
      <c r="LW20" s="21"/>
      <c r="LX20" s="21"/>
      <c r="LY20" s="21"/>
      <c r="LZ20" s="21"/>
      <c r="MA20" s="21"/>
      <c r="MB20" s="21"/>
      <c r="MC20" s="21"/>
      <c r="MD20" s="21"/>
      <c r="ME20" s="21"/>
      <c r="MF20" s="21"/>
      <c r="MG20" s="21"/>
      <c r="MH20" s="21"/>
      <c r="MI20" s="21"/>
      <c r="MJ20" s="21"/>
      <c r="MK20" s="21"/>
      <c r="ML20" s="21"/>
      <c r="MM20" s="21"/>
      <c r="MN20" s="21"/>
      <c r="MO20" s="21"/>
      <c r="MP20" s="21"/>
      <c r="MQ20" s="21"/>
      <c r="MR20" s="21"/>
      <c r="MS20" s="21"/>
      <c r="MT20" s="21"/>
      <c r="MU20" s="21"/>
      <c r="MV20" s="21"/>
      <c r="MW20" s="21"/>
      <c r="MX20" s="21"/>
      <c r="MY20" s="21"/>
      <c r="MZ20" s="21"/>
      <c r="NA20" s="21"/>
      <c r="NB20" s="21"/>
      <c r="NC20" s="21"/>
      <c r="ND20" s="21"/>
      <c r="NE20" s="21"/>
      <c r="NF20" s="21"/>
      <c r="NG20" s="21"/>
      <c r="NH20" s="21"/>
      <c r="NI20" s="21"/>
      <c r="NJ20" s="21"/>
      <c r="NK20" s="21"/>
      <c r="NL20" s="21"/>
      <c r="NM20" s="21"/>
      <c r="NN20" s="21"/>
      <c r="NO20" s="21"/>
      <c r="NP20" s="21"/>
      <c r="NQ20" s="21"/>
      <c r="NR20" s="21"/>
      <c r="NS20" s="21"/>
      <c r="NT20" s="21"/>
      <c r="NU20" s="21"/>
      <c r="NV20" s="21"/>
      <c r="NW20" s="21"/>
      <c r="NX20" s="21"/>
      <c r="NY20" s="21"/>
      <c r="NZ20" s="21"/>
      <c r="OA20" s="21"/>
      <c r="OB20" s="21"/>
      <c r="OC20" s="21"/>
      <c r="OD20" s="21"/>
      <c r="OE20" s="21"/>
      <c r="OF20" s="21"/>
      <c r="OG20" s="21"/>
      <c r="OH20" s="21"/>
      <c r="OI20" s="21"/>
      <c r="OJ20" s="21"/>
      <c r="OK20" s="21"/>
      <c r="OL20" s="21"/>
      <c r="OM20" s="21"/>
      <c r="ON20" s="21"/>
      <c r="OO20" s="21"/>
      <c r="OP20" s="21"/>
      <c r="OQ20" s="21"/>
      <c r="OR20" s="21"/>
      <c r="OS20" s="21"/>
      <c r="OT20" s="21"/>
      <c r="OU20" s="21"/>
      <c r="OV20" s="21"/>
      <c r="OW20" s="21"/>
      <c r="OX20" s="21"/>
      <c r="OY20" s="21"/>
      <c r="OZ20" s="21"/>
      <c r="PA20" s="21"/>
      <c r="PB20" s="21"/>
      <c r="PC20" s="21"/>
      <c r="PD20" s="21"/>
      <c r="PE20" s="21"/>
      <c r="PF20" s="21"/>
      <c r="PG20" s="21"/>
      <c r="PH20" s="21"/>
      <c r="PI20" s="21"/>
      <c r="PJ20" s="21"/>
      <c r="PK20" s="21"/>
      <c r="PL20" s="21"/>
      <c r="PM20" s="21"/>
      <c r="PN20" s="21"/>
      <c r="PO20" s="21"/>
      <c r="PP20" s="21"/>
      <c r="PQ20" s="21"/>
      <c r="PR20" s="21"/>
      <c r="PS20" s="21"/>
      <c r="PT20" s="21"/>
      <c r="PU20" s="21"/>
      <c r="PV20" s="21"/>
      <c r="PW20" s="21"/>
      <c r="PX20" s="21"/>
      <c r="PY20" s="21"/>
      <c r="PZ20" s="21"/>
      <c r="QA20" s="21"/>
      <c r="QB20" s="21"/>
      <c r="QC20" s="21"/>
      <c r="QD20" s="21"/>
      <c r="QE20" s="21"/>
      <c r="QF20" s="21"/>
      <c r="QG20" s="21"/>
      <c r="QH20" s="21"/>
      <c r="QI20" s="21"/>
      <c r="QJ20" s="21"/>
      <c r="QK20" s="21"/>
      <c r="QL20" s="21"/>
      <c r="QM20" s="21"/>
      <c r="QN20" s="21"/>
      <c r="QO20" s="21"/>
      <c r="QP20" s="21"/>
      <c r="QQ20" s="21"/>
      <c r="QR20" s="21"/>
      <c r="QS20" s="21"/>
      <c r="QT20" s="21"/>
      <c r="QU20" s="21"/>
      <c r="QV20" s="21"/>
      <c r="QW20" s="21"/>
      <c r="QX20" s="21"/>
      <c r="QY20" s="21"/>
      <c r="QZ20" s="21"/>
      <c r="RA20" s="21"/>
      <c r="RB20" s="21"/>
      <c r="RC20" s="21"/>
      <c r="RD20" s="21"/>
      <c r="RE20" s="21"/>
      <c r="RF20" s="21"/>
      <c r="RG20" s="21"/>
      <c r="RH20" s="21"/>
      <c r="RI20" s="21"/>
      <c r="RJ20" s="21"/>
      <c r="RK20" s="21"/>
      <c r="RL20" s="21"/>
      <c r="RM20" s="21"/>
      <c r="RN20" s="21"/>
      <c r="RO20" s="21"/>
      <c r="RP20" s="21"/>
      <c r="RQ20" s="21"/>
      <c r="RR20" s="21"/>
      <c r="RS20" s="21"/>
      <c r="RT20" s="21"/>
      <c r="RU20" s="21"/>
      <c r="RV20" s="21"/>
      <c r="RW20" s="21"/>
      <c r="RX20" s="21"/>
      <c r="RY20" s="21"/>
      <c r="RZ20" s="21"/>
      <c r="SA20" s="21"/>
      <c r="SB20" s="21"/>
      <c r="SC20" s="21"/>
      <c r="SD20" s="21"/>
      <c r="SE20" s="21"/>
      <c r="SF20" s="21"/>
      <c r="SG20" s="21"/>
      <c r="SH20" s="21"/>
      <c r="SI20" s="21"/>
      <c r="SJ20" s="21"/>
      <c r="SK20" s="21"/>
      <c r="SL20" s="21"/>
      <c r="SM20" s="21"/>
      <c r="SN20" s="21"/>
      <c r="SO20" s="21"/>
      <c r="SP20" s="21"/>
      <c r="SQ20" s="21"/>
      <c r="SR20" s="21"/>
      <c r="SS20" s="21"/>
      <c r="ST20" s="21"/>
      <c r="SU20" s="21"/>
      <c r="SV20" s="21"/>
      <c r="SW20" s="21"/>
      <c r="SX20" s="21"/>
      <c r="SY20" s="21"/>
      <c r="SZ20" s="21"/>
      <c r="TA20" s="21"/>
      <c r="TB20" s="21"/>
      <c r="TC20" s="21"/>
      <c r="TD20" s="21"/>
      <c r="TE20" s="21"/>
      <c r="TF20" s="21"/>
      <c r="TG20" s="21"/>
      <c r="TH20" s="21"/>
      <c r="TI20" s="21"/>
      <c r="TJ20" s="21"/>
      <c r="TK20" s="21"/>
      <c r="TL20" s="21"/>
      <c r="TM20" s="21"/>
      <c r="TN20" s="21"/>
      <c r="TO20" s="21"/>
      <c r="TP20" s="21"/>
      <c r="TQ20" s="21"/>
      <c r="TR20" s="21"/>
      <c r="TS20" s="21"/>
      <c r="TT20" s="21"/>
      <c r="TU20" s="21"/>
      <c r="TV20" s="21"/>
      <c r="TW20" s="21"/>
      <c r="TX20" s="21"/>
      <c r="TY20" s="21"/>
      <c r="TZ20" s="21"/>
      <c r="UA20" s="21"/>
      <c r="UB20" s="21"/>
      <c r="UC20" s="21"/>
      <c r="UD20" s="21"/>
      <c r="UE20" s="21"/>
      <c r="UF20" s="21"/>
      <c r="UG20" s="21"/>
      <c r="UH20" s="21"/>
      <c r="UI20" s="21"/>
      <c r="UJ20" s="21"/>
      <c r="UK20" s="21"/>
      <c r="UL20" s="21"/>
      <c r="UM20" s="21"/>
      <c r="UN20" s="21"/>
      <c r="UO20" s="21"/>
      <c r="UP20" s="21"/>
      <c r="UQ20" s="21"/>
      <c r="UR20" s="21"/>
      <c r="US20" s="21"/>
      <c r="UT20" s="21"/>
      <c r="UU20" s="21"/>
      <c r="UV20" s="21"/>
      <c r="UW20" s="21"/>
      <c r="UX20" s="21"/>
      <c r="UY20" s="21"/>
      <c r="UZ20" s="21"/>
      <c r="VA20" s="21"/>
      <c r="VB20" s="21"/>
      <c r="VC20" s="21"/>
      <c r="VD20" s="21"/>
      <c r="VE20" s="21"/>
      <c r="VF20" s="21"/>
      <c r="VG20" s="21"/>
      <c r="VH20" s="21"/>
      <c r="VI20" s="21"/>
      <c r="VJ20" s="21"/>
      <c r="VK20" s="21"/>
      <c r="VL20" s="21"/>
      <c r="VM20" s="21"/>
      <c r="VN20" s="21"/>
      <c r="VO20" s="21"/>
      <c r="VP20" s="21"/>
      <c r="VQ20" s="21"/>
      <c r="VR20" s="21"/>
      <c r="VS20" s="21"/>
      <c r="VT20" s="21"/>
      <c r="VU20" s="21"/>
      <c r="VV20" s="21"/>
      <c r="VW20" s="21"/>
      <c r="VX20" s="21"/>
      <c r="VY20" s="21"/>
      <c r="VZ20" s="21"/>
      <c r="WA20" s="21"/>
      <c r="WB20" s="21"/>
      <c r="WC20" s="21"/>
      <c r="WD20" s="21"/>
      <c r="WE20" s="21"/>
      <c r="WF20" s="21"/>
      <c r="WG20" s="21"/>
      <c r="WH20" s="21"/>
      <c r="WI20" s="21"/>
      <c r="WJ20" s="21"/>
      <c r="WK20" s="21"/>
      <c r="WL20" s="21"/>
      <c r="WM20" s="21"/>
      <c r="WN20" s="21"/>
      <c r="WO20" s="21"/>
      <c r="WP20" s="21"/>
      <c r="WQ20" s="21"/>
      <c r="WR20" s="21"/>
      <c r="WS20" s="21"/>
      <c r="WT20" s="21"/>
      <c r="WU20" s="21"/>
      <c r="WV20" s="21"/>
      <c r="WW20" s="21"/>
      <c r="WX20" s="21"/>
      <c r="WY20" s="21"/>
      <c r="WZ20" s="21"/>
      <c r="XA20" s="21"/>
      <c r="XB20" s="21"/>
      <c r="XC20" s="21"/>
      <c r="XD20" s="21"/>
      <c r="XE20" s="21"/>
      <c r="XF20" s="21"/>
      <c r="XG20" s="21"/>
      <c r="XH20" s="21"/>
      <c r="XI20" s="21"/>
      <c r="XJ20" s="21"/>
      <c r="XK20" s="21"/>
      <c r="XL20" s="21"/>
      <c r="XM20" s="21"/>
      <c r="XN20" s="21"/>
      <c r="XO20" s="21"/>
      <c r="XP20" s="21"/>
      <c r="XQ20" s="21"/>
      <c r="XR20" s="21"/>
      <c r="XS20" s="21"/>
      <c r="XT20" s="21"/>
      <c r="XU20" s="21"/>
      <c r="XV20" s="21"/>
      <c r="XW20" s="21"/>
      <c r="XX20" s="21"/>
      <c r="XY20" s="21"/>
      <c r="XZ20" s="21"/>
      <c r="YA20" s="21"/>
      <c r="YB20" s="21"/>
      <c r="YC20" s="21"/>
      <c r="YD20" s="21"/>
      <c r="YE20" s="21"/>
      <c r="YF20" s="21"/>
      <c r="YG20" s="21"/>
      <c r="YH20" s="21"/>
      <c r="YI20" s="21"/>
      <c r="YJ20" s="21"/>
      <c r="YK20" s="21"/>
      <c r="YL20" s="21"/>
      <c r="YM20" s="21"/>
      <c r="YN20" s="21"/>
      <c r="YO20" s="21"/>
      <c r="YP20" s="21"/>
      <c r="YQ20" s="21"/>
      <c r="YR20" s="21"/>
      <c r="YS20" s="21"/>
      <c r="YT20" s="21"/>
      <c r="YU20" s="21"/>
      <c r="YV20" s="21"/>
      <c r="YW20" s="21"/>
      <c r="YX20" s="21"/>
      <c r="YY20" s="21"/>
      <c r="YZ20" s="21"/>
      <c r="ZA20" s="21"/>
      <c r="ZB20" s="21"/>
      <c r="ZC20" s="21"/>
      <c r="ZD20" s="21"/>
      <c r="ZE20" s="21"/>
      <c r="ZF20" s="21"/>
      <c r="ZG20" s="21"/>
      <c r="ZH20" s="21"/>
      <c r="ZI20" s="21"/>
      <c r="ZJ20" s="21"/>
      <c r="ZK20" s="21"/>
      <c r="ZL20" s="21"/>
      <c r="ZM20" s="21"/>
      <c r="ZN20" s="21"/>
      <c r="ZO20" s="21"/>
      <c r="ZP20" s="21"/>
      <c r="ZQ20" s="21"/>
      <c r="ZR20" s="21"/>
      <c r="ZS20" s="21"/>
      <c r="ZT20" s="21"/>
      <c r="ZU20" s="21"/>
      <c r="ZV20" s="21"/>
      <c r="ZW20" s="21"/>
      <c r="ZX20" s="21"/>
      <c r="ZY20" s="21"/>
      <c r="ZZ20" s="21"/>
      <c r="AAA20" s="21"/>
      <c r="AAB20" s="21"/>
      <c r="AAC20" s="21"/>
      <c r="AAD20" s="21"/>
      <c r="AAE20" s="21"/>
      <c r="AAF20" s="21"/>
      <c r="AAG20" s="21"/>
      <c r="AAH20" s="21"/>
      <c r="AAI20" s="21"/>
      <c r="AAJ20" s="21"/>
      <c r="AAK20" s="21"/>
      <c r="AAL20" s="21"/>
      <c r="AAM20" s="21"/>
      <c r="AAN20" s="21"/>
      <c r="AAO20" s="21"/>
      <c r="AAP20" s="21"/>
      <c r="AAQ20" s="21"/>
      <c r="AAR20" s="21"/>
      <c r="AAS20" s="21"/>
      <c r="AAT20" s="21"/>
      <c r="AAU20" s="21"/>
      <c r="AAV20" s="21"/>
      <c r="AAW20" s="21"/>
      <c r="AAX20" s="21"/>
      <c r="AAY20" s="21"/>
      <c r="AAZ20" s="21"/>
      <c r="ABA20" s="21"/>
      <c r="ABB20" s="21"/>
      <c r="ABC20" s="21"/>
      <c r="ABD20" s="21"/>
      <c r="ABE20" s="21"/>
      <c r="ABF20" s="21"/>
      <c r="ABG20" s="21"/>
      <c r="ABH20" s="21"/>
      <c r="ABI20" s="21"/>
      <c r="ABJ20" s="21"/>
      <c r="ABK20" s="21"/>
      <c r="ABL20" s="21"/>
      <c r="ABM20" s="21"/>
      <c r="ABN20" s="21"/>
      <c r="ABO20" s="21"/>
      <c r="ABP20" s="21"/>
      <c r="ABQ20" s="21"/>
      <c r="ABR20" s="21"/>
      <c r="ABS20" s="21"/>
      <c r="ABT20" s="21"/>
      <c r="ABU20" s="21"/>
      <c r="ABV20" s="21"/>
      <c r="ABW20" s="21"/>
      <c r="ABX20" s="21"/>
      <c r="ABY20" s="21"/>
      <c r="ABZ20" s="21"/>
      <c r="ACA20" s="21"/>
      <c r="ACB20" s="21"/>
      <c r="ACC20" s="21"/>
      <c r="ACD20" s="21"/>
      <c r="ACE20" s="21"/>
      <c r="ACF20" s="21"/>
      <c r="ACG20" s="21"/>
      <c r="ACH20" s="21"/>
      <c r="ACI20" s="21"/>
      <c r="ACJ20" s="21"/>
      <c r="ACK20" s="21"/>
      <c r="ACL20" s="21"/>
      <c r="ACM20" s="21"/>
      <c r="ACN20" s="21"/>
      <c r="ACO20" s="21"/>
      <c r="ACP20" s="21"/>
      <c r="ACQ20" s="21"/>
      <c r="ACR20" s="21"/>
      <c r="ACS20" s="21"/>
      <c r="ACT20" s="21"/>
      <c r="ACU20" s="21"/>
      <c r="ACV20" s="21"/>
      <c r="ACW20" s="21"/>
      <c r="ACX20" s="21"/>
      <c r="ACY20" s="21"/>
      <c r="ACZ20" s="21"/>
      <c r="ADA20" s="21"/>
      <c r="ADB20" s="21"/>
      <c r="ADC20" s="21"/>
      <c r="ADD20" s="21"/>
      <c r="ADE20" s="21"/>
      <c r="ADF20" s="21"/>
      <c r="ADG20" s="21"/>
      <c r="ADH20" s="21"/>
      <c r="ADI20" s="21"/>
      <c r="ADJ20" s="21"/>
      <c r="ADK20" s="21"/>
      <c r="ADL20" s="21"/>
      <c r="ADM20" s="21"/>
      <c r="ADN20" s="21"/>
      <c r="ADO20" s="21"/>
      <c r="ADP20" s="21"/>
      <c r="ADQ20" s="21"/>
      <c r="ADR20" s="21"/>
      <c r="ADS20" s="21"/>
      <c r="ADT20" s="21"/>
      <c r="ADU20" s="21"/>
      <c r="ADV20" s="21"/>
      <c r="ADW20" s="21"/>
      <c r="ADX20" s="21"/>
      <c r="ADY20" s="21"/>
      <c r="ADZ20" s="21"/>
      <c r="AEA20" s="21"/>
      <c r="AEB20" s="21"/>
      <c r="AEC20" s="21"/>
      <c r="AED20" s="21"/>
      <c r="AEE20" s="21"/>
      <c r="AEF20" s="21"/>
      <c r="AEG20" s="21"/>
      <c r="AEH20" s="21"/>
      <c r="AEI20" s="21"/>
      <c r="AEJ20" s="21"/>
      <c r="AEK20" s="21"/>
      <c r="AEL20" s="21"/>
      <c r="AEM20" s="21"/>
      <c r="AEN20" s="21"/>
      <c r="AEO20" s="21"/>
      <c r="AEP20" s="21"/>
      <c r="AEQ20" s="21"/>
      <c r="AER20" s="21"/>
      <c r="AES20" s="21"/>
      <c r="AET20" s="21"/>
      <c r="AEU20" s="21"/>
      <c r="AEV20" s="21"/>
      <c r="AEW20" s="21"/>
      <c r="AEX20" s="21"/>
      <c r="AEY20" s="21"/>
      <c r="AEZ20" s="21"/>
      <c r="AFA20" s="21"/>
      <c r="AFB20" s="21"/>
      <c r="AFC20" s="21"/>
      <c r="AFD20" s="21"/>
      <c r="AFE20" s="21"/>
      <c r="AFF20" s="21"/>
      <c r="AFG20" s="21"/>
      <c r="AFH20" s="21"/>
      <c r="AFI20" s="21"/>
      <c r="AFJ20" s="21"/>
      <c r="AFK20" s="21"/>
      <c r="AFL20" s="21"/>
      <c r="AFM20" s="21"/>
      <c r="AFN20" s="21"/>
      <c r="AFO20" s="21"/>
      <c r="AFP20" s="21"/>
      <c r="AFQ20" s="21"/>
      <c r="AFR20" s="21"/>
      <c r="AFS20" s="21"/>
      <c r="AFT20" s="21"/>
      <c r="AFU20" s="21"/>
      <c r="AFV20" s="21"/>
      <c r="AFW20" s="21"/>
      <c r="AFX20" s="21"/>
      <c r="AFY20" s="21"/>
      <c r="AFZ20" s="21"/>
      <c r="AGA20" s="21"/>
      <c r="AGB20" s="21"/>
      <c r="AGC20" s="21"/>
      <c r="AGD20" s="21"/>
      <c r="AGE20" s="21"/>
      <c r="AGF20" s="21"/>
      <c r="AGG20" s="21"/>
      <c r="AGH20" s="21"/>
      <c r="AGI20" s="21"/>
      <c r="AGJ20" s="21"/>
      <c r="AGK20" s="21"/>
      <c r="AGL20" s="21"/>
      <c r="AGM20" s="21"/>
      <c r="AGN20" s="21"/>
      <c r="AGO20" s="21"/>
      <c r="AGP20" s="21"/>
      <c r="AGQ20" s="21"/>
      <c r="AGR20" s="21"/>
      <c r="AGS20" s="21"/>
      <c r="AGT20" s="21"/>
      <c r="AGU20" s="21"/>
      <c r="AGV20" s="21"/>
      <c r="AGW20" s="21"/>
      <c r="AGX20" s="21"/>
      <c r="AGY20" s="21"/>
      <c r="AGZ20" s="21"/>
      <c r="AHA20" s="21"/>
      <c r="AHB20" s="21"/>
      <c r="AHC20" s="21"/>
      <c r="AHD20" s="21"/>
      <c r="AHE20" s="21"/>
      <c r="AHF20" s="21"/>
      <c r="AHG20" s="21"/>
      <c r="AHH20" s="21"/>
      <c r="AHI20" s="21"/>
      <c r="AHJ20" s="21"/>
      <c r="AHK20" s="21"/>
      <c r="AHL20" s="21"/>
      <c r="AHM20" s="21"/>
      <c r="AHN20" s="21"/>
      <c r="AHO20" s="21"/>
      <c r="AHP20" s="21"/>
      <c r="AHQ20" s="21"/>
      <c r="AHR20" s="21"/>
      <c r="AHS20" s="21"/>
      <c r="AHT20" s="21"/>
      <c r="AHU20" s="21"/>
      <c r="AHV20" s="21"/>
      <c r="AHW20" s="21"/>
      <c r="AHX20" s="21"/>
      <c r="AHY20" s="21"/>
      <c r="AHZ20" s="21"/>
      <c r="AIA20" s="21"/>
      <c r="AIB20" s="21"/>
      <c r="AIC20" s="21"/>
      <c r="AID20" s="21"/>
      <c r="AIE20" s="21"/>
      <c r="AIF20" s="21"/>
      <c r="AIG20" s="21"/>
      <c r="AIH20" s="21"/>
      <c r="AII20" s="21"/>
      <c r="AIJ20" s="21"/>
      <c r="AIK20" s="21"/>
      <c r="AIL20" s="21"/>
      <c r="AIM20" s="21"/>
      <c r="AIN20" s="21"/>
      <c r="AIO20" s="21"/>
      <c r="AIP20" s="21"/>
      <c r="AIQ20" s="21"/>
      <c r="AIR20" s="21"/>
      <c r="AIS20" s="21"/>
      <c r="AIT20" s="21"/>
      <c r="AIU20" s="21"/>
      <c r="AIV20" s="21"/>
      <c r="AIW20" s="21"/>
      <c r="AIX20" s="21"/>
      <c r="AIY20" s="21"/>
      <c r="AIZ20" s="21"/>
      <c r="AJA20" s="21"/>
      <c r="AJB20" s="21"/>
      <c r="AJC20" s="21"/>
      <c r="AJD20" s="21"/>
      <c r="AJE20" s="21"/>
      <c r="AJF20" s="21"/>
      <c r="AJG20" s="21"/>
      <c r="AJH20" s="21"/>
      <c r="AJI20" s="21"/>
      <c r="AJJ20" s="21"/>
      <c r="AJK20" s="21"/>
      <c r="AJL20" s="21"/>
      <c r="AJM20" s="21"/>
      <c r="AJN20" s="21"/>
      <c r="AJO20" s="21"/>
      <c r="AJP20" s="21"/>
      <c r="AJQ20" s="21"/>
      <c r="AJR20" s="21"/>
      <c r="AJS20" s="21"/>
      <c r="AJT20" s="21"/>
      <c r="AJU20" s="21"/>
      <c r="AJV20" s="21"/>
      <c r="AJW20" s="21"/>
      <c r="AJX20" s="21"/>
      <c r="AJY20" s="21"/>
      <c r="AJZ20" s="21"/>
      <c r="AKA20" s="21"/>
      <c r="AKB20" s="21"/>
      <c r="AKC20" s="21"/>
      <c r="AKD20" s="21"/>
      <c r="AKE20" s="21"/>
      <c r="AKF20" s="21"/>
      <c r="AKG20" s="21"/>
      <c r="AKH20" s="21"/>
      <c r="AKI20" s="21"/>
      <c r="AKJ20" s="21"/>
      <c r="AKK20" s="21"/>
      <c r="AKL20" s="21"/>
      <c r="AKM20" s="21"/>
      <c r="AKN20" s="21"/>
      <c r="AKO20" s="21"/>
      <c r="AKP20" s="21"/>
      <c r="AKQ20" s="21"/>
      <c r="AKR20" s="21"/>
      <c r="AKS20" s="21"/>
      <c r="AKT20" s="21"/>
      <c r="AKU20" s="21"/>
      <c r="AKV20" s="21"/>
      <c r="AKW20" s="21"/>
      <c r="AKX20" s="21"/>
      <c r="AKY20" s="21"/>
      <c r="AKZ20" s="21"/>
      <c r="ALA20" s="21"/>
      <c r="ALB20" s="21"/>
      <c r="ALC20" s="21"/>
      <c r="ALD20" s="21"/>
      <c r="ALE20" s="21"/>
      <c r="ALF20" s="21"/>
      <c r="ALG20" s="21"/>
      <c r="ALH20" s="21"/>
      <c r="ALI20" s="21"/>
      <c r="ALJ20" s="21"/>
      <c r="ALK20" s="21"/>
      <c r="ALL20" s="21"/>
      <c r="ALM20" s="21"/>
      <c r="ALN20" s="21"/>
      <c r="ALO20" s="21"/>
      <c r="ALP20" s="21"/>
      <c r="ALQ20" s="21"/>
      <c r="ALR20" s="21"/>
      <c r="ALS20" s="21"/>
      <c r="ALT20" s="21"/>
      <c r="ALU20" s="21"/>
      <c r="ALV20" s="21"/>
      <c r="ALW20" s="21"/>
      <c r="ALX20" s="21"/>
      <c r="ALY20" s="21"/>
      <c r="ALZ20" s="21"/>
      <c r="AMA20" s="21"/>
      <c r="AMB20" s="21"/>
      <c r="AMC20" s="21"/>
      <c r="AMD20" s="21"/>
      <c r="AME20" s="21"/>
      <c r="AMF20" s="21"/>
      <c r="AMG20" s="21"/>
      <c r="AMH20" s="21"/>
      <c r="AMI20" s="21"/>
      <c r="AMJ20" s="21"/>
    </row>
    <row r="21" spans="1:1210" ht="51" customHeight="1">
      <c r="A21" s="144" t="s">
        <v>172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30"/>
      <c r="AL21" s="130"/>
      <c r="AM21" s="130"/>
      <c r="AN21" s="130"/>
      <c r="AO21" s="130"/>
      <c r="AP21" s="130"/>
      <c r="AQ21" s="131" t="s">
        <v>218</v>
      </c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42">
        <v>169200</v>
      </c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>
        <v>169200</v>
      </c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>
        <v>131293.20000000001</v>
      </c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2">
        <f>CH21</f>
        <v>131293.20000000001</v>
      </c>
      <c r="DY21" s="142"/>
      <c r="DZ21" s="142"/>
      <c r="EA21" s="142"/>
      <c r="EB21" s="142"/>
      <c r="EC21" s="142"/>
      <c r="ED21" s="142"/>
      <c r="EE21" s="142"/>
      <c r="EF21" s="142"/>
      <c r="EG21" s="142"/>
      <c r="EH21" s="142"/>
      <c r="EI21" s="142"/>
      <c r="EJ21" s="142"/>
      <c r="EK21" s="138">
        <f>BC21-DX21</f>
        <v>37906.799999999988</v>
      </c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40"/>
      <c r="EX21" s="138">
        <f t="shared" si="6"/>
        <v>37906.799999999988</v>
      </c>
      <c r="EY21" s="139"/>
      <c r="EZ21" s="139"/>
      <c r="FA21" s="139"/>
      <c r="FB21" s="139"/>
      <c r="FC21" s="139"/>
      <c r="FD21" s="139"/>
      <c r="FE21" s="139"/>
      <c r="FF21" s="139"/>
      <c r="FG21" s="139"/>
      <c r="FH21" s="139"/>
      <c r="FI21" s="139"/>
      <c r="FJ21" s="140"/>
      <c r="FK21" s="21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3"/>
      <c r="IY21" s="23"/>
      <c r="IZ21" s="23"/>
      <c r="JA21" s="23"/>
      <c r="JB21" s="23"/>
      <c r="JC21" s="23"/>
      <c r="JD21" s="23"/>
      <c r="JE21" s="23"/>
      <c r="JF21" s="23"/>
      <c r="JG21" s="23"/>
      <c r="JH21" s="23"/>
      <c r="JI21" s="23"/>
      <c r="JJ21" s="23"/>
      <c r="JK21" s="23"/>
      <c r="JL21" s="23"/>
      <c r="JM21" s="23"/>
      <c r="JN21" s="23"/>
      <c r="JO21" s="23"/>
      <c r="JP21" s="23"/>
      <c r="JQ21" s="23"/>
      <c r="JR21" s="23"/>
      <c r="JS21" s="23"/>
      <c r="JT21" s="23"/>
      <c r="JU21" s="23"/>
      <c r="JV21" s="23"/>
      <c r="JW21" s="23"/>
      <c r="JX21" s="23"/>
      <c r="JY21" s="23"/>
      <c r="JZ21" s="23"/>
      <c r="KA21" s="23"/>
      <c r="KB21" s="23"/>
      <c r="KC21" s="23"/>
      <c r="KD21" s="23"/>
      <c r="KE21" s="23"/>
      <c r="KF21" s="23"/>
      <c r="KG21" s="23"/>
      <c r="KH21" s="23"/>
      <c r="KI21" s="23"/>
      <c r="KJ21" s="23"/>
      <c r="KK21" s="23"/>
      <c r="KL21" s="23"/>
      <c r="KM21" s="23"/>
      <c r="KN21" s="23"/>
      <c r="KO21" s="23"/>
      <c r="KP21" s="23"/>
      <c r="KQ21" s="23"/>
      <c r="KR21" s="23"/>
      <c r="KS21" s="23"/>
      <c r="KT21" s="23"/>
      <c r="KU21" s="23"/>
      <c r="KV21" s="23"/>
      <c r="KW21" s="23"/>
      <c r="KX21" s="23"/>
      <c r="KY21" s="23"/>
      <c r="KZ21" s="23"/>
      <c r="LA21" s="23"/>
      <c r="LB21" s="23"/>
      <c r="LC21" s="23"/>
      <c r="LD21" s="23"/>
      <c r="LE21" s="23"/>
      <c r="LF21" s="23"/>
      <c r="LG21" s="23"/>
      <c r="LH21" s="23"/>
      <c r="LI21" s="23"/>
      <c r="LJ21" s="23"/>
      <c r="LK21" s="23"/>
      <c r="LL21" s="23"/>
      <c r="LM21" s="23"/>
      <c r="LN21" s="23"/>
      <c r="LO21" s="23"/>
      <c r="LP21" s="23"/>
      <c r="LQ21" s="23"/>
      <c r="LR21" s="23"/>
      <c r="LS21" s="23"/>
      <c r="LT21" s="23"/>
      <c r="LU21" s="23"/>
      <c r="LV21" s="23"/>
      <c r="LW21" s="23"/>
      <c r="LX21" s="23"/>
      <c r="LY21" s="23"/>
      <c r="LZ21" s="23"/>
      <c r="MA21" s="23"/>
      <c r="MB21" s="23"/>
      <c r="MC21" s="23"/>
      <c r="MD21" s="23"/>
      <c r="ME21" s="23"/>
      <c r="MF21" s="23"/>
      <c r="MG21" s="23"/>
      <c r="MH21" s="23"/>
      <c r="MI21" s="23"/>
      <c r="MJ21" s="23"/>
      <c r="MK21" s="23"/>
      <c r="ML21" s="23"/>
      <c r="MM21" s="23"/>
      <c r="MN21" s="23"/>
      <c r="MO21" s="23"/>
      <c r="MP21" s="23"/>
      <c r="MQ21" s="23"/>
      <c r="MR21" s="23"/>
      <c r="MS21" s="23"/>
      <c r="MT21" s="23"/>
      <c r="MU21" s="23"/>
      <c r="MV21" s="23"/>
      <c r="MW21" s="23"/>
      <c r="MX21" s="23"/>
      <c r="MY21" s="23"/>
      <c r="MZ21" s="23"/>
      <c r="NA21" s="23"/>
      <c r="NB21" s="23"/>
      <c r="NC21" s="23"/>
      <c r="ND21" s="23"/>
      <c r="NE21" s="23"/>
      <c r="NF21" s="23"/>
      <c r="NG21" s="23"/>
      <c r="NH21" s="23"/>
      <c r="NI21" s="23"/>
      <c r="NJ21" s="23"/>
      <c r="NK21" s="23"/>
      <c r="NL21" s="23"/>
      <c r="NM21" s="23"/>
      <c r="NN21" s="23"/>
      <c r="NO21" s="23"/>
      <c r="NP21" s="23"/>
      <c r="NQ21" s="23"/>
      <c r="NR21" s="23"/>
      <c r="NS21" s="23"/>
      <c r="NT21" s="23"/>
      <c r="NU21" s="23"/>
      <c r="NV21" s="23"/>
      <c r="NW21" s="23"/>
      <c r="NX21" s="23"/>
      <c r="NY21" s="23"/>
      <c r="NZ21" s="23"/>
      <c r="OA21" s="23"/>
      <c r="OB21" s="23"/>
      <c r="OC21" s="23"/>
      <c r="OD21" s="23"/>
      <c r="OE21" s="23"/>
      <c r="OF21" s="23"/>
      <c r="OG21" s="23"/>
      <c r="OH21" s="23"/>
      <c r="OI21" s="23"/>
      <c r="OJ21" s="23"/>
      <c r="OK21" s="23"/>
      <c r="OL21" s="23"/>
      <c r="OM21" s="23"/>
      <c r="ON21" s="23"/>
      <c r="OO21" s="23"/>
      <c r="OP21" s="23"/>
      <c r="OQ21" s="23"/>
      <c r="OR21" s="23"/>
      <c r="OS21" s="23"/>
      <c r="OT21" s="23"/>
      <c r="OU21" s="23"/>
      <c r="OV21" s="23"/>
      <c r="OW21" s="23"/>
      <c r="OX21" s="23"/>
      <c r="OY21" s="23"/>
      <c r="OZ21" s="23"/>
      <c r="PA21" s="23"/>
      <c r="PB21" s="23"/>
      <c r="PC21" s="23"/>
      <c r="PD21" s="23"/>
      <c r="PE21" s="23"/>
      <c r="PF21" s="23"/>
      <c r="PG21" s="23"/>
      <c r="PH21" s="23"/>
      <c r="PI21" s="23"/>
      <c r="PJ21" s="23"/>
      <c r="PK21" s="23"/>
      <c r="PL21" s="23"/>
      <c r="PM21" s="23"/>
      <c r="PN21" s="23"/>
      <c r="PO21" s="23"/>
      <c r="PP21" s="23"/>
      <c r="PQ21" s="23"/>
      <c r="PR21" s="23"/>
      <c r="PS21" s="23"/>
      <c r="PT21" s="23"/>
      <c r="PU21" s="23"/>
      <c r="PV21" s="23"/>
      <c r="PW21" s="23"/>
      <c r="PX21" s="23"/>
      <c r="PY21" s="23"/>
      <c r="PZ21" s="23"/>
      <c r="QA21" s="23"/>
      <c r="QB21" s="23"/>
      <c r="QC21" s="23"/>
      <c r="QD21" s="23"/>
      <c r="QE21" s="23"/>
      <c r="QF21" s="23"/>
      <c r="QG21" s="23"/>
      <c r="QH21" s="23"/>
      <c r="QI21" s="23"/>
      <c r="QJ21" s="23"/>
      <c r="QK21" s="23"/>
      <c r="QL21" s="23"/>
      <c r="QM21" s="23"/>
      <c r="QN21" s="23"/>
      <c r="QO21" s="23"/>
      <c r="QP21" s="23"/>
      <c r="QQ21" s="23"/>
      <c r="QR21" s="23"/>
      <c r="QS21" s="23"/>
      <c r="QT21" s="23"/>
      <c r="QU21" s="23"/>
      <c r="QV21" s="23"/>
      <c r="QW21" s="23"/>
      <c r="QX21" s="23"/>
      <c r="QY21" s="23"/>
      <c r="QZ21" s="23"/>
      <c r="RA21" s="23"/>
      <c r="RB21" s="23"/>
      <c r="RC21" s="23"/>
      <c r="RD21" s="23"/>
      <c r="RE21" s="23"/>
      <c r="RF21" s="23"/>
      <c r="RG21" s="23"/>
      <c r="RH21" s="23"/>
      <c r="RI21" s="23"/>
      <c r="RJ21" s="23"/>
      <c r="RK21" s="23"/>
      <c r="RL21" s="23"/>
      <c r="RM21" s="23"/>
      <c r="RN21" s="23"/>
      <c r="RO21" s="23"/>
      <c r="RP21" s="23"/>
      <c r="RQ21" s="23"/>
      <c r="RR21" s="23"/>
      <c r="RS21" s="23"/>
      <c r="RT21" s="23"/>
      <c r="RU21" s="23"/>
      <c r="RV21" s="23"/>
      <c r="RW21" s="23"/>
      <c r="RX21" s="23"/>
      <c r="RY21" s="23"/>
      <c r="RZ21" s="23"/>
      <c r="SA21" s="23"/>
      <c r="SB21" s="23"/>
      <c r="SC21" s="23"/>
      <c r="SD21" s="23"/>
      <c r="SE21" s="23"/>
      <c r="SF21" s="23"/>
      <c r="SG21" s="23"/>
      <c r="SH21" s="23"/>
      <c r="SI21" s="23"/>
      <c r="SJ21" s="23"/>
      <c r="SK21" s="23"/>
      <c r="SL21" s="23"/>
      <c r="SM21" s="23"/>
      <c r="SN21" s="23"/>
      <c r="SO21" s="23"/>
      <c r="SP21" s="23"/>
      <c r="SQ21" s="23"/>
      <c r="SR21" s="23"/>
      <c r="SS21" s="23"/>
      <c r="ST21" s="23"/>
      <c r="SU21" s="23"/>
      <c r="SV21" s="23"/>
      <c r="SW21" s="23"/>
      <c r="SX21" s="23"/>
      <c r="SY21" s="23"/>
      <c r="SZ21" s="23"/>
      <c r="TA21" s="23"/>
      <c r="TB21" s="23"/>
      <c r="TC21" s="23"/>
      <c r="TD21" s="23"/>
      <c r="TE21" s="23"/>
      <c r="TF21" s="23"/>
      <c r="TG21" s="23"/>
      <c r="TH21" s="23"/>
      <c r="TI21" s="23"/>
      <c r="TJ21" s="23"/>
      <c r="TK21" s="23"/>
      <c r="TL21" s="23"/>
      <c r="TM21" s="23"/>
      <c r="TN21" s="23"/>
      <c r="TO21" s="23"/>
      <c r="TP21" s="23"/>
      <c r="TQ21" s="23"/>
      <c r="TR21" s="23"/>
      <c r="TS21" s="23"/>
      <c r="TT21" s="23"/>
      <c r="TU21" s="23"/>
      <c r="TV21" s="23"/>
      <c r="TW21" s="23"/>
      <c r="TX21" s="23"/>
      <c r="TY21" s="23"/>
      <c r="TZ21" s="23"/>
      <c r="UA21" s="23"/>
      <c r="UB21" s="23"/>
      <c r="UC21" s="23"/>
      <c r="UD21" s="23"/>
      <c r="UE21" s="23"/>
      <c r="UF21" s="23"/>
      <c r="UG21" s="23"/>
      <c r="UH21" s="23"/>
      <c r="UI21" s="23"/>
      <c r="UJ21" s="23"/>
      <c r="UK21" s="23"/>
      <c r="UL21" s="23"/>
      <c r="UM21" s="23"/>
      <c r="UN21" s="23"/>
      <c r="UO21" s="23"/>
      <c r="UP21" s="23"/>
      <c r="UQ21" s="23"/>
      <c r="UR21" s="23"/>
      <c r="US21" s="23"/>
      <c r="UT21" s="23"/>
      <c r="UU21" s="23"/>
      <c r="UV21" s="23"/>
      <c r="UW21" s="23"/>
      <c r="UX21" s="23"/>
      <c r="UY21" s="23"/>
      <c r="UZ21" s="23"/>
      <c r="VA21" s="23"/>
      <c r="VB21" s="23"/>
      <c r="VC21" s="23"/>
      <c r="VD21" s="23"/>
      <c r="VE21" s="23"/>
      <c r="VF21" s="23"/>
      <c r="VG21" s="23"/>
      <c r="VH21" s="23"/>
      <c r="VI21" s="23"/>
      <c r="VJ21" s="23"/>
      <c r="VK21" s="23"/>
      <c r="VL21" s="23"/>
      <c r="VM21" s="23"/>
      <c r="VN21" s="23"/>
      <c r="VO21" s="23"/>
      <c r="VP21" s="23"/>
      <c r="VQ21" s="23"/>
      <c r="VR21" s="23"/>
      <c r="VS21" s="23"/>
      <c r="VT21" s="23"/>
      <c r="VU21" s="23"/>
      <c r="VV21" s="23"/>
      <c r="VW21" s="23"/>
      <c r="VX21" s="23"/>
      <c r="VY21" s="23"/>
      <c r="VZ21" s="23"/>
      <c r="WA21" s="23"/>
      <c r="WB21" s="23"/>
      <c r="WC21" s="23"/>
      <c r="WD21" s="23"/>
      <c r="WE21" s="23"/>
      <c r="WF21" s="23"/>
      <c r="WG21" s="23"/>
      <c r="WH21" s="23"/>
      <c r="WI21" s="23"/>
      <c r="WJ21" s="23"/>
      <c r="WK21" s="23"/>
      <c r="WL21" s="23"/>
      <c r="WM21" s="23"/>
      <c r="WN21" s="23"/>
      <c r="WO21" s="23"/>
      <c r="WP21" s="23"/>
      <c r="WQ21" s="23"/>
      <c r="WR21" s="23"/>
      <c r="WS21" s="23"/>
      <c r="WT21" s="23"/>
      <c r="WU21" s="23"/>
      <c r="WV21" s="23"/>
      <c r="WW21" s="23"/>
      <c r="WX21" s="23"/>
      <c r="WY21" s="23"/>
      <c r="WZ21" s="23"/>
      <c r="XA21" s="23"/>
      <c r="XB21" s="23"/>
      <c r="XC21" s="23"/>
      <c r="XD21" s="23"/>
      <c r="XE21" s="23"/>
      <c r="XF21" s="23"/>
      <c r="XG21" s="23"/>
      <c r="XH21" s="23"/>
      <c r="XI21" s="23"/>
      <c r="XJ21" s="23"/>
      <c r="XK21" s="23"/>
      <c r="XL21" s="23"/>
      <c r="XM21" s="23"/>
      <c r="XN21" s="23"/>
      <c r="XO21" s="23"/>
      <c r="XP21" s="23"/>
      <c r="XQ21" s="23"/>
      <c r="XR21" s="23"/>
      <c r="XS21" s="23"/>
      <c r="XT21" s="23"/>
      <c r="XU21" s="23"/>
      <c r="XV21" s="23"/>
      <c r="XW21" s="23"/>
      <c r="XX21" s="23"/>
      <c r="XY21" s="23"/>
      <c r="XZ21" s="23"/>
      <c r="YA21" s="23"/>
      <c r="YB21" s="23"/>
      <c r="YC21" s="23"/>
      <c r="YD21" s="23"/>
      <c r="YE21" s="23"/>
      <c r="YF21" s="23"/>
      <c r="YG21" s="23"/>
      <c r="YH21" s="23"/>
      <c r="YI21" s="23"/>
      <c r="YJ21" s="23"/>
      <c r="YK21" s="23"/>
      <c r="YL21" s="23"/>
      <c r="YM21" s="23"/>
      <c r="YN21" s="23"/>
      <c r="YO21" s="23"/>
      <c r="YP21" s="23"/>
      <c r="YQ21" s="23"/>
      <c r="YR21" s="23"/>
      <c r="YS21" s="23"/>
      <c r="YT21" s="23"/>
      <c r="YU21" s="23"/>
      <c r="YV21" s="23"/>
      <c r="YW21" s="23"/>
      <c r="YX21" s="23"/>
      <c r="YY21" s="23"/>
      <c r="YZ21" s="23"/>
      <c r="ZA21" s="23"/>
      <c r="ZB21" s="23"/>
      <c r="ZC21" s="23"/>
      <c r="ZD21" s="23"/>
      <c r="ZE21" s="23"/>
      <c r="ZF21" s="23"/>
      <c r="ZG21" s="23"/>
      <c r="ZH21" s="23"/>
      <c r="ZI21" s="23"/>
      <c r="ZJ21" s="23"/>
      <c r="ZK21" s="23"/>
      <c r="ZL21" s="23"/>
      <c r="ZM21" s="23"/>
      <c r="ZN21" s="23"/>
      <c r="ZO21" s="23"/>
      <c r="ZP21" s="23"/>
      <c r="ZQ21" s="23"/>
      <c r="ZR21" s="23"/>
      <c r="ZS21" s="23"/>
      <c r="ZT21" s="23"/>
      <c r="ZU21" s="23"/>
      <c r="ZV21" s="23"/>
      <c r="ZW21" s="23"/>
      <c r="ZX21" s="23"/>
      <c r="ZY21" s="23"/>
      <c r="ZZ21" s="23"/>
      <c r="AAA21" s="23"/>
      <c r="AAB21" s="23"/>
      <c r="AAC21" s="23"/>
      <c r="AAD21" s="23"/>
      <c r="AAE21" s="23"/>
      <c r="AAF21" s="23"/>
      <c r="AAG21" s="23"/>
      <c r="AAH21" s="23"/>
      <c r="AAI21" s="23"/>
      <c r="AAJ21" s="23"/>
      <c r="AAK21" s="23"/>
      <c r="AAL21" s="23"/>
      <c r="AAM21" s="23"/>
      <c r="AAN21" s="23"/>
      <c r="AAO21" s="23"/>
      <c r="AAP21" s="23"/>
      <c r="AAQ21" s="23"/>
      <c r="AAR21" s="23"/>
      <c r="AAS21" s="23"/>
      <c r="AAT21" s="23"/>
      <c r="AAU21" s="23"/>
      <c r="AAV21" s="23"/>
      <c r="AAW21" s="23"/>
      <c r="AAX21" s="23"/>
      <c r="AAY21" s="23"/>
      <c r="AAZ21" s="23"/>
      <c r="ABA21" s="23"/>
      <c r="ABB21" s="23"/>
      <c r="ABC21" s="23"/>
      <c r="ABD21" s="23"/>
      <c r="ABE21" s="23"/>
      <c r="ABF21" s="23"/>
      <c r="ABG21" s="23"/>
      <c r="ABH21" s="23"/>
      <c r="ABI21" s="23"/>
      <c r="ABJ21" s="23"/>
      <c r="ABK21" s="23"/>
      <c r="ABL21" s="23"/>
      <c r="ABM21" s="23"/>
      <c r="ABN21" s="23"/>
      <c r="ABO21" s="23"/>
      <c r="ABP21" s="23"/>
      <c r="ABQ21" s="23"/>
      <c r="ABR21" s="23"/>
      <c r="ABS21" s="23"/>
      <c r="ABT21" s="23"/>
      <c r="ABU21" s="23"/>
      <c r="ABV21" s="23"/>
      <c r="ABW21" s="23"/>
      <c r="ABX21" s="23"/>
      <c r="ABY21" s="23"/>
      <c r="ABZ21" s="23"/>
      <c r="ACA21" s="23"/>
      <c r="ACB21" s="23"/>
      <c r="ACC21" s="23"/>
      <c r="ACD21" s="23"/>
      <c r="ACE21" s="23"/>
      <c r="ACF21" s="23"/>
      <c r="ACG21" s="23"/>
      <c r="ACH21" s="23"/>
      <c r="ACI21" s="23"/>
      <c r="ACJ21" s="23"/>
      <c r="ACK21" s="23"/>
      <c r="ACL21" s="23"/>
      <c r="ACM21" s="23"/>
      <c r="ACN21" s="23"/>
      <c r="ACO21" s="23"/>
      <c r="ACP21" s="23"/>
      <c r="ACQ21" s="23"/>
      <c r="ACR21" s="23"/>
      <c r="ACS21" s="23"/>
      <c r="ACT21" s="23"/>
      <c r="ACU21" s="23"/>
      <c r="ACV21" s="23"/>
      <c r="ACW21" s="23"/>
      <c r="ACX21" s="23"/>
      <c r="ACY21" s="23"/>
      <c r="ACZ21" s="23"/>
      <c r="ADA21" s="23"/>
      <c r="ADB21" s="23"/>
      <c r="ADC21" s="23"/>
      <c r="ADD21" s="23"/>
      <c r="ADE21" s="23"/>
      <c r="ADF21" s="23"/>
      <c r="ADG21" s="23"/>
      <c r="ADH21" s="23"/>
      <c r="ADI21" s="23"/>
      <c r="ADJ21" s="23"/>
      <c r="ADK21" s="23"/>
      <c r="ADL21" s="23"/>
      <c r="ADM21" s="23"/>
      <c r="ADN21" s="23"/>
      <c r="ADO21" s="23"/>
      <c r="ADP21" s="23"/>
      <c r="ADQ21" s="23"/>
      <c r="ADR21" s="23"/>
      <c r="ADS21" s="23"/>
      <c r="ADT21" s="23"/>
      <c r="ADU21" s="23"/>
      <c r="ADV21" s="23"/>
      <c r="ADW21" s="23"/>
      <c r="ADX21" s="23"/>
      <c r="ADY21" s="23"/>
      <c r="ADZ21" s="23"/>
      <c r="AEA21" s="23"/>
      <c r="AEB21" s="23"/>
      <c r="AEC21" s="23"/>
      <c r="AED21" s="23"/>
      <c r="AEE21" s="23"/>
      <c r="AEF21" s="23"/>
      <c r="AEG21" s="23"/>
      <c r="AEH21" s="23"/>
      <c r="AEI21" s="23"/>
      <c r="AEJ21" s="23"/>
      <c r="AEK21" s="23"/>
      <c r="AEL21" s="23"/>
      <c r="AEM21" s="23"/>
      <c r="AEN21" s="23"/>
      <c r="AEO21" s="23"/>
      <c r="AEP21" s="23"/>
      <c r="AEQ21" s="23"/>
      <c r="AER21" s="23"/>
      <c r="AES21" s="23"/>
      <c r="AET21" s="23"/>
      <c r="AEU21" s="23"/>
      <c r="AEV21" s="23"/>
      <c r="AEW21" s="23"/>
      <c r="AEX21" s="23"/>
      <c r="AEY21" s="23"/>
      <c r="AEZ21" s="23"/>
      <c r="AFA21" s="23"/>
      <c r="AFB21" s="23"/>
      <c r="AFC21" s="23"/>
      <c r="AFD21" s="23"/>
      <c r="AFE21" s="23"/>
      <c r="AFF21" s="23"/>
      <c r="AFG21" s="23"/>
      <c r="AFH21" s="23"/>
      <c r="AFI21" s="23"/>
      <c r="AFJ21" s="23"/>
      <c r="AFK21" s="23"/>
      <c r="AFL21" s="23"/>
      <c r="AFM21" s="23"/>
      <c r="AFN21" s="23"/>
      <c r="AFO21" s="23"/>
      <c r="AFP21" s="23"/>
      <c r="AFQ21" s="23"/>
      <c r="AFR21" s="23"/>
      <c r="AFS21" s="23"/>
      <c r="AFT21" s="23"/>
      <c r="AFU21" s="23"/>
      <c r="AFV21" s="23"/>
      <c r="AFW21" s="23"/>
      <c r="AFX21" s="23"/>
      <c r="AFY21" s="23"/>
      <c r="AFZ21" s="23"/>
      <c r="AGA21" s="23"/>
      <c r="AGB21" s="23"/>
      <c r="AGC21" s="23"/>
      <c r="AGD21" s="23"/>
      <c r="AGE21" s="23"/>
      <c r="AGF21" s="23"/>
      <c r="AGG21" s="23"/>
      <c r="AGH21" s="23"/>
      <c r="AGI21" s="23"/>
      <c r="AGJ21" s="23"/>
      <c r="AGK21" s="23"/>
      <c r="AGL21" s="23"/>
      <c r="AGM21" s="23"/>
      <c r="AGN21" s="23"/>
      <c r="AGO21" s="23"/>
      <c r="AGP21" s="23"/>
      <c r="AGQ21" s="23"/>
      <c r="AGR21" s="23"/>
      <c r="AGS21" s="23"/>
      <c r="AGT21" s="23"/>
      <c r="AGU21" s="23"/>
      <c r="AGV21" s="23"/>
      <c r="AGW21" s="23"/>
      <c r="AGX21" s="23"/>
      <c r="AGY21" s="23"/>
      <c r="AGZ21" s="23"/>
      <c r="AHA21" s="23"/>
      <c r="AHB21" s="23"/>
      <c r="AHC21" s="23"/>
      <c r="AHD21" s="23"/>
      <c r="AHE21" s="23"/>
      <c r="AHF21" s="23"/>
      <c r="AHG21" s="23"/>
      <c r="AHH21" s="23"/>
      <c r="AHI21" s="23"/>
      <c r="AHJ21" s="23"/>
      <c r="AHK21" s="23"/>
      <c r="AHL21" s="23"/>
      <c r="AHM21" s="23"/>
      <c r="AHN21" s="23"/>
      <c r="AHO21" s="23"/>
      <c r="AHP21" s="23"/>
      <c r="AHQ21" s="23"/>
      <c r="AHR21" s="23"/>
      <c r="AHS21" s="23"/>
      <c r="AHT21" s="23"/>
      <c r="AHU21" s="23"/>
      <c r="AHV21" s="23"/>
      <c r="AHW21" s="23"/>
      <c r="AHX21" s="23"/>
      <c r="AHY21" s="23"/>
      <c r="AHZ21" s="23"/>
      <c r="AIA21" s="23"/>
      <c r="AIB21" s="23"/>
      <c r="AIC21" s="23"/>
      <c r="AID21" s="23"/>
      <c r="AIE21" s="23"/>
      <c r="AIF21" s="23"/>
      <c r="AIG21" s="23"/>
      <c r="AIH21" s="23"/>
      <c r="AII21" s="23"/>
      <c r="AIJ21" s="23"/>
      <c r="AIK21" s="23"/>
      <c r="AIL21" s="23"/>
      <c r="AIM21" s="23"/>
      <c r="AIN21" s="23"/>
      <c r="AIO21" s="23"/>
      <c r="AIP21" s="23"/>
      <c r="AIQ21" s="23"/>
      <c r="AIR21" s="23"/>
      <c r="AIS21" s="23"/>
      <c r="AIT21" s="23"/>
      <c r="AIU21" s="23"/>
      <c r="AIV21" s="23"/>
      <c r="AIW21" s="23"/>
      <c r="AIX21" s="23"/>
      <c r="AIY21" s="23"/>
      <c r="AIZ21" s="23"/>
      <c r="AJA21" s="23"/>
      <c r="AJB21" s="23"/>
      <c r="AJC21" s="23"/>
      <c r="AJD21" s="23"/>
      <c r="AJE21" s="23"/>
      <c r="AJF21" s="23"/>
      <c r="AJG21" s="23"/>
      <c r="AJH21" s="23"/>
      <c r="AJI21" s="23"/>
      <c r="AJJ21" s="23"/>
      <c r="AJK21" s="23"/>
      <c r="AJL21" s="23"/>
      <c r="AJM21" s="23"/>
      <c r="AJN21" s="23"/>
      <c r="AJO21" s="23"/>
      <c r="AJP21" s="23"/>
      <c r="AJQ21" s="23"/>
      <c r="AJR21" s="23"/>
      <c r="AJS21" s="23"/>
      <c r="AJT21" s="23"/>
      <c r="AJU21" s="23"/>
      <c r="AJV21" s="23"/>
      <c r="AJW21" s="23"/>
      <c r="AJX21" s="23"/>
      <c r="AJY21" s="23"/>
      <c r="AJZ21" s="23"/>
      <c r="AKA21" s="23"/>
      <c r="AKB21" s="23"/>
      <c r="AKC21" s="23"/>
      <c r="AKD21" s="23"/>
      <c r="AKE21" s="23"/>
      <c r="AKF21" s="23"/>
      <c r="AKG21" s="23"/>
      <c r="AKH21" s="23"/>
      <c r="AKI21" s="23"/>
      <c r="AKJ21" s="23"/>
      <c r="AKK21" s="23"/>
      <c r="AKL21" s="23"/>
      <c r="AKM21" s="23"/>
      <c r="AKN21" s="23"/>
      <c r="AKO21" s="23"/>
      <c r="AKP21" s="23"/>
      <c r="AKQ21" s="23"/>
      <c r="AKR21" s="23"/>
      <c r="AKS21" s="23"/>
      <c r="AKT21" s="23"/>
      <c r="AKU21" s="23"/>
      <c r="AKV21" s="23"/>
      <c r="AKW21" s="23"/>
      <c r="AKX21" s="23"/>
      <c r="AKY21" s="23"/>
      <c r="AKZ21" s="23"/>
      <c r="ALA21" s="23"/>
      <c r="ALB21" s="23"/>
      <c r="ALC21" s="23"/>
      <c r="ALD21" s="23"/>
      <c r="ALE21" s="23"/>
      <c r="ALF21" s="23"/>
      <c r="ALG21" s="23"/>
      <c r="ALH21" s="23"/>
      <c r="ALI21" s="23"/>
      <c r="ALJ21" s="23"/>
      <c r="ALK21" s="23"/>
      <c r="ALL21" s="23"/>
      <c r="ALM21" s="23"/>
      <c r="ALN21" s="23"/>
      <c r="ALO21" s="23"/>
      <c r="ALP21" s="23"/>
      <c r="ALQ21" s="23"/>
      <c r="ALR21" s="23"/>
      <c r="ALS21" s="23"/>
      <c r="ALT21" s="23"/>
      <c r="ALU21" s="23"/>
      <c r="ALV21" s="23"/>
      <c r="ALW21" s="23"/>
      <c r="ALX21" s="23"/>
      <c r="ALY21" s="23"/>
      <c r="ALZ21" s="23"/>
      <c r="AMA21" s="23"/>
      <c r="AMB21" s="23"/>
      <c r="AMC21" s="23"/>
      <c r="AMD21" s="23"/>
      <c r="AME21" s="23"/>
      <c r="AMF21" s="23"/>
      <c r="AMG21" s="23"/>
      <c r="AMH21" s="23"/>
      <c r="AMI21" s="23"/>
      <c r="AMJ21" s="23"/>
      <c r="AMK21" s="23"/>
      <c r="AML21" s="23"/>
      <c r="AMM21" s="23"/>
      <c r="AMN21" s="23"/>
      <c r="AMO21" s="23"/>
      <c r="AMP21" s="23"/>
      <c r="AMQ21" s="23"/>
      <c r="AMR21" s="23"/>
      <c r="AMS21" s="23"/>
      <c r="AMT21" s="23"/>
      <c r="AMU21" s="23"/>
      <c r="AMV21" s="23"/>
      <c r="AMW21" s="23"/>
      <c r="AMX21" s="23"/>
      <c r="AMY21" s="23"/>
      <c r="AMZ21" s="23"/>
      <c r="ANA21" s="23"/>
      <c r="ANB21" s="23"/>
      <c r="ANC21" s="23"/>
      <c r="AND21" s="23"/>
      <c r="ANE21" s="23"/>
      <c r="ANF21" s="23"/>
      <c r="ANG21" s="23"/>
      <c r="ANH21" s="23"/>
      <c r="ANI21" s="23"/>
      <c r="ANJ21" s="23"/>
      <c r="ANK21" s="23"/>
      <c r="ANL21" s="23"/>
      <c r="ANM21" s="23"/>
      <c r="ANN21" s="23"/>
      <c r="ANO21" s="23"/>
      <c r="ANP21" s="23"/>
      <c r="ANQ21" s="23"/>
      <c r="ANR21" s="23"/>
      <c r="ANS21" s="23"/>
      <c r="ANT21" s="23"/>
      <c r="ANU21" s="23"/>
      <c r="ANV21" s="23"/>
      <c r="ANW21" s="23"/>
      <c r="ANX21" s="23"/>
      <c r="ANY21" s="23"/>
      <c r="ANZ21" s="23"/>
      <c r="AOA21" s="23"/>
      <c r="AOB21" s="23"/>
      <c r="AOC21" s="23"/>
      <c r="AOD21" s="23"/>
      <c r="AOE21" s="23"/>
      <c r="AOF21" s="23"/>
      <c r="AOG21" s="23"/>
      <c r="AOH21" s="23"/>
      <c r="AOI21" s="23"/>
      <c r="AOJ21" s="23"/>
      <c r="AOK21" s="23"/>
      <c r="AOL21" s="23"/>
      <c r="AOM21" s="23"/>
      <c r="AON21" s="23"/>
      <c r="AOO21" s="23"/>
      <c r="AOP21" s="23"/>
      <c r="AOQ21" s="23"/>
      <c r="AOR21" s="23"/>
      <c r="AOS21" s="23"/>
      <c r="AOT21" s="23"/>
      <c r="AOU21" s="23"/>
      <c r="AOV21" s="23"/>
      <c r="AOW21" s="23"/>
      <c r="AOX21" s="23"/>
      <c r="AOY21" s="23"/>
      <c r="AOZ21" s="23"/>
      <c r="APA21" s="23"/>
      <c r="APB21" s="23"/>
      <c r="APC21" s="23"/>
      <c r="APD21" s="23"/>
      <c r="APE21" s="23"/>
      <c r="APF21" s="23"/>
      <c r="APG21" s="23"/>
      <c r="APH21" s="23"/>
      <c r="API21" s="23"/>
      <c r="APJ21" s="23"/>
      <c r="APK21" s="23"/>
      <c r="APL21" s="23"/>
      <c r="APM21" s="23"/>
      <c r="APN21" s="23"/>
      <c r="APO21" s="23"/>
      <c r="APP21" s="23"/>
      <c r="APQ21" s="23"/>
      <c r="APR21" s="23"/>
      <c r="APS21" s="23"/>
      <c r="APT21" s="23"/>
      <c r="APU21" s="23"/>
      <c r="APV21" s="23"/>
      <c r="APW21" s="23"/>
      <c r="APX21" s="23"/>
      <c r="APY21" s="23"/>
      <c r="APZ21" s="23"/>
      <c r="AQA21" s="23"/>
      <c r="AQB21" s="23"/>
      <c r="AQC21" s="23"/>
      <c r="AQD21" s="23"/>
      <c r="AQE21" s="23"/>
      <c r="AQF21" s="23"/>
      <c r="AQG21" s="23"/>
      <c r="AQH21" s="23"/>
      <c r="AQI21" s="23"/>
      <c r="AQJ21" s="23"/>
      <c r="AQK21" s="23"/>
      <c r="AQL21" s="23"/>
      <c r="AQM21" s="23"/>
      <c r="AQN21" s="23"/>
      <c r="AQO21" s="23"/>
      <c r="AQP21" s="23"/>
      <c r="AQQ21" s="23"/>
      <c r="AQR21" s="23"/>
      <c r="AQS21" s="23"/>
      <c r="AQT21" s="23"/>
      <c r="AQU21" s="23"/>
      <c r="AQV21" s="23"/>
      <c r="AQW21" s="23"/>
      <c r="AQX21" s="23"/>
      <c r="AQY21" s="23"/>
      <c r="AQZ21" s="23"/>
      <c r="ARA21" s="23"/>
      <c r="ARB21" s="23"/>
      <c r="ARC21" s="23"/>
      <c r="ARD21" s="23"/>
      <c r="ARE21" s="23"/>
      <c r="ARF21" s="23"/>
      <c r="ARG21" s="23"/>
      <c r="ARH21" s="23"/>
      <c r="ARI21" s="23"/>
      <c r="ARJ21" s="23"/>
      <c r="ARK21" s="23"/>
      <c r="ARL21" s="23"/>
      <c r="ARM21" s="23"/>
      <c r="ARN21" s="23"/>
      <c r="ARO21" s="23"/>
      <c r="ARP21" s="23"/>
      <c r="ARQ21" s="23"/>
      <c r="ARR21" s="23"/>
      <c r="ARS21" s="23"/>
      <c r="ART21" s="23"/>
      <c r="ARU21" s="23"/>
      <c r="ARV21" s="23"/>
      <c r="ARW21" s="23"/>
      <c r="ARX21" s="23"/>
      <c r="ARY21" s="23"/>
      <c r="ARZ21" s="23"/>
      <c r="ASA21" s="23"/>
      <c r="ASB21" s="23"/>
      <c r="ASC21" s="23"/>
      <c r="ASD21" s="23"/>
      <c r="ASE21" s="23"/>
      <c r="ASF21" s="23"/>
      <c r="ASG21" s="23"/>
      <c r="ASH21" s="23"/>
      <c r="ASI21" s="23"/>
      <c r="ASJ21" s="23"/>
      <c r="ASK21" s="23"/>
      <c r="ASL21" s="23"/>
      <c r="ASM21" s="23"/>
      <c r="ASN21" s="23"/>
      <c r="ASO21" s="23"/>
      <c r="ASP21" s="23"/>
      <c r="ASQ21" s="23"/>
      <c r="ASR21" s="23"/>
      <c r="ASS21" s="23"/>
      <c r="AST21" s="23"/>
      <c r="ASU21" s="23"/>
      <c r="ASV21" s="23"/>
      <c r="ASW21" s="23"/>
      <c r="ASX21" s="23"/>
      <c r="ASY21" s="23"/>
      <c r="ASZ21" s="23"/>
      <c r="ATA21" s="23"/>
      <c r="ATB21" s="23"/>
      <c r="ATC21" s="23"/>
      <c r="ATD21" s="23"/>
      <c r="ATE21" s="23"/>
      <c r="ATF21" s="23"/>
      <c r="ATG21" s="23"/>
      <c r="ATH21" s="23"/>
      <c r="ATI21" s="23"/>
      <c r="ATJ21" s="23"/>
      <c r="ATK21" s="23"/>
      <c r="ATL21" s="23"/>
      <c r="ATM21" s="23"/>
      <c r="ATN21" s="23"/>
    </row>
    <row r="22" spans="1:1210" s="23" customFormat="1" ht="69" customHeight="1">
      <c r="A22" s="144" t="s">
        <v>173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30"/>
      <c r="AL22" s="130"/>
      <c r="AM22" s="130"/>
      <c r="AN22" s="130"/>
      <c r="AO22" s="130"/>
      <c r="AP22" s="130"/>
      <c r="AQ22" s="131" t="s">
        <v>219</v>
      </c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211">
        <v>454700</v>
      </c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142">
        <v>454700</v>
      </c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>
        <v>370162.36</v>
      </c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2">
        <f>CH22+CX22</f>
        <v>370162.36</v>
      </c>
      <c r="DY22" s="142"/>
      <c r="DZ22" s="142"/>
      <c r="EA22" s="142"/>
      <c r="EB22" s="142"/>
      <c r="EC22" s="142"/>
      <c r="ED22" s="142"/>
      <c r="EE22" s="142"/>
      <c r="EF22" s="142"/>
      <c r="EG22" s="142"/>
      <c r="EH22" s="142"/>
      <c r="EI22" s="142"/>
      <c r="EJ22" s="142"/>
      <c r="EK22" s="138">
        <f>BC22-DX22</f>
        <v>84537.640000000014</v>
      </c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40"/>
      <c r="EX22" s="138">
        <f t="shared" ref="EX22" si="7">BU22-DX22</f>
        <v>84537.640000000014</v>
      </c>
      <c r="EY22" s="139"/>
      <c r="EZ22" s="139"/>
      <c r="FA22" s="139"/>
      <c r="FB22" s="139"/>
      <c r="FC22" s="139"/>
      <c r="FD22" s="139"/>
      <c r="FE22" s="139"/>
      <c r="FF22" s="139"/>
      <c r="FG22" s="139"/>
      <c r="FH22" s="139"/>
      <c r="FI22" s="139"/>
      <c r="FJ22" s="140"/>
    </row>
    <row r="23" spans="1:1210" s="23" customFormat="1" ht="51" customHeight="1">
      <c r="A23" s="144" t="s">
        <v>172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30"/>
      <c r="AL23" s="130"/>
      <c r="AM23" s="130"/>
      <c r="AN23" s="130"/>
      <c r="AO23" s="130"/>
      <c r="AP23" s="130"/>
      <c r="AQ23" s="131" t="s">
        <v>220</v>
      </c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211">
        <v>2000</v>
      </c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142">
        <v>2000</v>
      </c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>
        <v>1300</v>
      </c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2">
        <f>CH23+CX23</f>
        <v>1300</v>
      </c>
      <c r="DY23" s="142"/>
      <c r="DZ23" s="142"/>
      <c r="EA23" s="142"/>
      <c r="EB23" s="142"/>
      <c r="EC23" s="142"/>
      <c r="ED23" s="142"/>
      <c r="EE23" s="142"/>
      <c r="EF23" s="142"/>
      <c r="EG23" s="142"/>
      <c r="EH23" s="142"/>
      <c r="EI23" s="142"/>
      <c r="EJ23" s="142"/>
      <c r="EK23" s="138">
        <f>BC23-DX23</f>
        <v>700</v>
      </c>
      <c r="EL23" s="139"/>
      <c r="EM23" s="139"/>
      <c r="EN23" s="139"/>
      <c r="EO23" s="139"/>
      <c r="EP23" s="139"/>
      <c r="EQ23" s="139"/>
      <c r="ER23" s="139"/>
      <c r="ES23" s="139"/>
      <c r="ET23" s="139"/>
      <c r="EU23" s="139"/>
      <c r="EV23" s="139"/>
      <c r="EW23" s="140"/>
      <c r="EX23" s="138">
        <f t="shared" ref="EX23" si="8">BU23-DX23</f>
        <v>700</v>
      </c>
      <c r="EY23" s="139"/>
      <c r="EZ23" s="139"/>
      <c r="FA23" s="139"/>
      <c r="FB23" s="139"/>
      <c r="FC23" s="139"/>
      <c r="FD23" s="139"/>
      <c r="FE23" s="139"/>
      <c r="FF23" s="139"/>
      <c r="FG23" s="139"/>
      <c r="FH23" s="139"/>
      <c r="FI23" s="139"/>
      <c r="FJ23" s="140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  <c r="IW23" s="21"/>
      <c r="IX23" s="21"/>
      <c r="IY23" s="21"/>
      <c r="IZ23" s="21"/>
      <c r="JA23" s="21"/>
      <c r="JB23" s="21"/>
      <c r="JC23" s="21"/>
      <c r="JD23" s="21"/>
      <c r="JE23" s="21"/>
      <c r="JF23" s="21"/>
      <c r="JG23" s="21"/>
      <c r="JH23" s="21"/>
      <c r="JI23" s="21"/>
      <c r="JJ23" s="21"/>
      <c r="JK23" s="21"/>
      <c r="JL23" s="21"/>
      <c r="JM23" s="21"/>
      <c r="JN23" s="21"/>
      <c r="JO23" s="21"/>
      <c r="JP23" s="21"/>
      <c r="JQ23" s="21"/>
      <c r="JR23" s="21"/>
      <c r="JS23" s="21"/>
      <c r="JT23" s="21"/>
      <c r="JU23" s="21"/>
      <c r="JV23" s="21"/>
      <c r="JW23" s="21"/>
      <c r="JX23" s="21"/>
      <c r="JY23" s="21"/>
      <c r="JZ23" s="21"/>
      <c r="KA23" s="21"/>
      <c r="KB23" s="21"/>
      <c r="KC23" s="21"/>
      <c r="KD23" s="21"/>
      <c r="KE23" s="21"/>
      <c r="KF23" s="21"/>
      <c r="KG23" s="21"/>
      <c r="KH23" s="21"/>
      <c r="KI23" s="21"/>
      <c r="KJ23" s="21"/>
      <c r="KK23" s="21"/>
      <c r="KL23" s="21"/>
      <c r="KM23" s="21"/>
      <c r="KN23" s="21"/>
      <c r="KO23" s="21"/>
      <c r="KP23" s="21"/>
      <c r="KQ23" s="21"/>
      <c r="KR23" s="21"/>
      <c r="KS23" s="21"/>
      <c r="KT23" s="21"/>
      <c r="KU23" s="21"/>
      <c r="KV23" s="21"/>
      <c r="KW23" s="21"/>
      <c r="KX23" s="21"/>
      <c r="KY23" s="21"/>
      <c r="KZ23" s="21"/>
      <c r="LA23" s="21"/>
      <c r="LB23" s="21"/>
      <c r="LC23" s="21"/>
      <c r="LD23" s="21"/>
      <c r="LE23" s="21"/>
      <c r="LF23" s="21"/>
      <c r="LG23" s="21"/>
      <c r="LH23" s="21"/>
      <c r="LI23" s="21"/>
      <c r="LJ23" s="21"/>
      <c r="LK23" s="21"/>
      <c r="LL23" s="21"/>
      <c r="LM23" s="21"/>
      <c r="LN23" s="21"/>
      <c r="LO23" s="21"/>
      <c r="LP23" s="21"/>
      <c r="LQ23" s="21"/>
      <c r="LR23" s="21"/>
      <c r="LS23" s="21"/>
      <c r="LT23" s="21"/>
      <c r="LU23" s="21"/>
      <c r="LV23" s="21"/>
      <c r="LW23" s="21"/>
      <c r="LX23" s="21"/>
      <c r="LY23" s="21"/>
      <c r="LZ23" s="21"/>
      <c r="MA23" s="21"/>
      <c r="MB23" s="21"/>
      <c r="MC23" s="21"/>
      <c r="MD23" s="21"/>
      <c r="ME23" s="21"/>
      <c r="MF23" s="21"/>
      <c r="MG23" s="21"/>
      <c r="MH23" s="21"/>
      <c r="MI23" s="21"/>
      <c r="MJ23" s="21"/>
      <c r="MK23" s="21"/>
      <c r="ML23" s="21"/>
      <c r="MM23" s="21"/>
      <c r="MN23" s="21"/>
      <c r="MO23" s="21"/>
      <c r="MP23" s="21"/>
      <c r="MQ23" s="21"/>
      <c r="MR23" s="21"/>
      <c r="MS23" s="21"/>
      <c r="MT23" s="21"/>
      <c r="MU23" s="21"/>
      <c r="MV23" s="21"/>
      <c r="MW23" s="21"/>
      <c r="MX23" s="21"/>
      <c r="MY23" s="21"/>
      <c r="MZ23" s="21"/>
      <c r="NA23" s="21"/>
      <c r="NB23" s="21"/>
      <c r="NC23" s="21"/>
      <c r="ND23" s="21"/>
      <c r="NE23" s="21"/>
      <c r="NF23" s="21"/>
      <c r="NG23" s="21"/>
      <c r="NH23" s="21"/>
      <c r="NI23" s="21"/>
      <c r="NJ23" s="21"/>
      <c r="NK23" s="21"/>
      <c r="NL23" s="21"/>
      <c r="NM23" s="21"/>
      <c r="NN23" s="21"/>
      <c r="NO23" s="21"/>
      <c r="NP23" s="21"/>
      <c r="NQ23" s="21"/>
      <c r="NR23" s="21"/>
      <c r="NS23" s="21"/>
      <c r="NT23" s="21"/>
      <c r="NU23" s="21"/>
      <c r="NV23" s="21"/>
      <c r="NW23" s="21"/>
      <c r="NX23" s="21"/>
      <c r="NY23" s="21"/>
      <c r="NZ23" s="21"/>
      <c r="OA23" s="21"/>
      <c r="OB23" s="21"/>
      <c r="OC23" s="21"/>
      <c r="OD23" s="21"/>
      <c r="OE23" s="21"/>
      <c r="OF23" s="21"/>
      <c r="OG23" s="21"/>
      <c r="OH23" s="21"/>
      <c r="OI23" s="21"/>
      <c r="OJ23" s="21"/>
      <c r="OK23" s="21"/>
      <c r="OL23" s="21"/>
      <c r="OM23" s="21"/>
      <c r="ON23" s="21"/>
      <c r="OO23" s="21"/>
      <c r="OP23" s="21"/>
      <c r="OQ23" s="21"/>
      <c r="OR23" s="21"/>
      <c r="OS23" s="21"/>
      <c r="OT23" s="21"/>
      <c r="OU23" s="21"/>
      <c r="OV23" s="21"/>
      <c r="OW23" s="21"/>
      <c r="OX23" s="21"/>
      <c r="OY23" s="21"/>
      <c r="OZ23" s="21"/>
      <c r="PA23" s="21"/>
      <c r="PB23" s="21"/>
      <c r="PC23" s="21"/>
      <c r="PD23" s="21"/>
      <c r="PE23" s="21"/>
      <c r="PF23" s="21"/>
      <c r="PG23" s="21"/>
      <c r="PH23" s="21"/>
      <c r="PI23" s="21"/>
      <c r="PJ23" s="21"/>
      <c r="PK23" s="21"/>
      <c r="PL23" s="21"/>
      <c r="PM23" s="21"/>
      <c r="PN23" s="21"/>
      <c r="PO23" s="21"/>
      <c r="PP23" s="21"/>
      <c r="PQ23" s="21"/>
      <c r="PR23" s="21"/>
      <c r="PS23" s="21"/>
      <c r="PT23" s="21"/>
      <c r="PU23" s="21"/>
      <c r="PV23" s="21"/>
      <c r="PW23" s="21"/>
      <c r="PX23" s="21"/>
      <c r="PY23" s="21"/>
      <c r="PZ23" s="21"/>
      <c r="QA23" s="21"/>
      <c r="QB23" s="21"/>
      <c r="QC23" s="21"/>
      <c r="QD23" s="21"/>
      <c r="QE23" s="21"/>
      <c r="QF23" s="21"/>
      <c r="QG23" s="21"/>
      <c r="QH23" s="21"/>
      <c r="QI23" s="21"/>
      <c r="QJ23" s="21"/>
      <c r="QK23" s="21"/>
      <c r="QL23" s="21"/>
      <c r="QM23" s="21"/>
      <c r="QN23" s="21"/>
      <c r="QO23" s="21"/>
      <c r="QP23" s="21"/>
      <c r="QQ23" s="21"/>
      <c r="QR23" s="21"/>
      <c r="QS23" s="21"/>
      <c r="QT23" s="21"/>
      <c r="QU23" s="21"/>
      <c r="QV23" s="21"/>
      <c r="QW23" s="21"/>
      <c r="QX23" s="21"/>
      <c r="QY23" s="21"/>
      <c r="QZ23" s="21"/>
      <c r="RA23" s="21"/>
      <c r="RB23" s="21"/>
      <c r="RC23" s="21"/>
      <c r="RD23" s="21"/>
      <c r="RE23" s="21"/>
      <c r="RF23" s="21"/>
      <c r="RG23" s="21"/>
      <c r="RH23" s="21"/>
      <c r="RI23" s="21"/>
      <c r="RJ23" s="21"/>
      <c r="RK23" s="21"/>
      <c r="RL23" s="21"/>
      <c r="RM23" s="21"/>
      <c r="RN23" s="21"/>
      <c r="RO23" s="21"/>
      <c r="RP23" s="21"/>
      <c r="RQ23" s="21"/>
      <c r="RR23" s="21"/>
      <c r="RS23" s="21"/>
      <c r="RT23" s="21"/>
      <c r="RU23" s="21"/>
      <c r="RV23" s="21"/>
      <c r="RW23" s="21"/>
      <c r="RX23" s="21"/>
      <c r="RY23" s="21"/>
      <c r="RZ23" s="21"/>
      <c r="SA23" s="21"/>
      <c r="SB23" s="21"/>
      <c r="SC23" s="21"/>
      <c r="SD23" s="21"/>
      <c r="SE23" s="21"/>
      <c r="SF23" s="21"/>
      <c r="SG23" s="21"/>
      <c r="SH23" s="21"/>
      <c r="SI23" s="21"/>
      <c r="SJ23" s="21"/>
      <c r="SK23" s="21"/>
      <c r="SL23" s="21"/>
      <c r="SM23" s="21"/>
      <c r="SN23" s="21"/>
      <c r="SO23" s="21"/>
      <c r="SP23" s="21"/>
      <c r="SQ23" s="21"/>
      <c r="SR23" s="21"/>
      <c r="SS23" s="21"/>
      <c r="ST23" s="21"/>
      <c r="SU23" s="21"/>
      <c r="SV23" s="21"/>
      <c r="SW23" s="21"/>
      <c r="SX23" s="21"/>
      <c r="SY23" s="21"/>
      <c r="SZ23" s="21"/>
      <c r="TA23" s="21"/>
      <c r="TB23" s="21"/>
      <c r="TC23" s="21"/>
      <c r="TD23" s="21"/>
      <c r="TE23" s="21"/>
      <c r="TF23" s="21"/>
      <c r="TG23" s="21"/>
      <c r="TH23" s="21"/>
      <c r="TI23" s="21"/>
      <c r="TJ23" s="21"/>
      <c r="TK23" s="21"/>
      <c r="TL23" s="21"/>
      <c r="TM23" s="21"/>
      <c r="TN23" s="21"/>
      <c r="TO23" s="21"/>
      <c r="TP23" s="21"/>
      <c r="TQ23" s="21"/>
      <c r="TR23" s="21"/>
      <c r="TS23" s="21"/>
      <c r="TT23" s="21"/>
      <c r="TU23" s="21"/>
      <c r="TV23" s="21"/>
      <c r="TW23" s="21"/>
      <c r="TX23" s="21"/>
      <c r="TY23" s="21"/>
      <c r="TZ23" s="21"/>
      <c r="UA23" s="21"/>
      <c r="UB23" s="21"/>
      <c r="UC23" s="21"/>
      <c r="UD23" s="21"/>
      <c r="UE23" s="21"/>
      <c r="UF23" s="21"/>
      <c r="UG23" s="21"/>
      <c r="UH23" s="21"/>
      <c r="UI23" s="21"/>
      <c r="UJ23" s="21"/>
      <c r="UK23" s="21"/>
      <c r="UL23" s="21"/>
      <c r="UM23" s="21"/>
      <c r="UN23" s="21"/>
      <c r="UO23" s="21"/>
      <c r="UP23" s="21"/>
      <c r="UQ23" s="21"/>
      <c r="UR23" s="21"/>
      <c r="US23" s="21"/>
      <c r="UT23" s="21"/>
      <c r="UU23" s="21"/>
      <c r="UV23" s="21"/>
      <c r="UW23" s="21"/>
      <c r="UX23" s="21"/>
      <c r="UY23" s="21"/>
      <c r="UZ23" s="21"/>
      <c r="VA23" s="21"/>
      <c r="VB23" s="21"/>
      <c r="VC23" s="21"/>
      <c r="VD23" s="21"/>
      <c r="VE23" s="21"/>
      <c r="VF23" s="21"/>
      <c r="VG23" s="21"/>
      <c r="VH23" s="21"/>
      <c r="VI23" s="21"/>
      <c r="VJ23" s="21"/>
      <c r="VK23" s="21"/>
      <c r="VL23" s="21"/>
      <c r="VM23" s="21"/>
      <c r="VN23" s="21"/>
      <c r="VO23" s="21"/>
      <c r="VP23" s="21"/>
      <c r="VQ23" s="21"/>
      <c r="VR23" s="21"/>
      <c r="VS23" s="21"/>
      <c r="VT23" s="21"/>
      <c r="VU23" s="21"/>
      <c r="VV23" s="21"/>
      <c r="VW23" s="21"/>
      <c r="VX23" s="21"/>
      <c r="VY23" s="21"/>
      <c r="VZ23" s="21"/>
      <c r="WA23" s="21"/>
      <c r="WB23" s="21"/>
      <c r="WC23" s="21"/>
      <c r="WD23" s="21"/>
      <c r="WE23" s="21"/>
      <c r="WF23" s="21"/>
      <c r="WG23" s="21"/>
      <c r="WH23" s="21"/>
      <c r="WI23" s="21"/>
      <c r="WJ23" s="21"/>
      <c r="WK23" s="21"/>
      <c r="WL23" s="21"/>
      <c r="WM23" s="21"/>
      <c r="WN23" s="21"/>
      <c r="WO23" s="21"/>
      <c r="WP23" s="21"/>
      <c r="WQ23" s="21"/>
      <c r="WR23" s="21"/>
      <c r="WS23" s="21"/>
      <c r="WT23" s="21"/>
      <c r="WU23" s="21"/>
      <c r="WV23" s="21"/>
      <c r="WW23" s="21"/>
      <c r="WX23" s="21"/>
      <c r="WY23" s="21"/>
      <c r="WZ23" s="21"/>
      <c r="XA23" s="21"/>
      <c r="XB23" s="21"/>
      <c r="XC23" s="21"/>
      <c r="XD23" s="21"/>
      <c r="XE23" s="21"/>
      <c r="XF23" s="21"/>
      <c r="XG23" s="21"/>
      <c r="XH23" s="21"/>
      <c r="XI23" s="21"/>
      <c r="XJ23" s="21"/>
      <c r="XK23" s="21"/>
      <c r="XL23" s="21"/>
      <c r="XM23" s="21"/>
      <c r="XN23" s="21"/>
      <c r="XO23" s="21"/>
      <c r="XP23" s="21"/>
      <c r="XQ23" s="21"/>
      <c r="XR23" s="21"/>
      <c r="XS23" s="21"/>
      <c r="XT23" s="21"/>
      <c r="XU23" s="21"/>
      <c r="XV23" s="21"/>
      <c r="XW23" s="21"/>
      <c r="XX23" s="21"/>
      <c r="XY23" s="21"/>
      <c r="XZ23" s="21"/>
      <c r="YA23" s="21"/>
      <c r="YB23" s="21"/>
      <c r="YC23" s="21"/>
      <c r="YD23" s="21"/>
      <c r="YE23" s="21"/>
      <c r="YF23" s="21"/>
      <c r="YG23" s="21"/>
      <c r="YH23" s="21"/>
      <c r="YI23" s="21"/>
      <c r="YJ23" s="21"/>
      <c r="YK23" s="21"/>
      <c r="YL23" s="21"/>
      <c r="YM23" s="21"/>
      <c r="YN23" s="21"/>
      <c r="YO23" s="21"/>
      <c r="YP23" s="21"/>
      <c r="YQ23" s="21"/>
      <c r="YR23" s="21"/>
      <c r="YS23" s="21"/>
      <c r="YT23" s="21"/>
      <c r="YU23" s="21"/>
      <c r="YV23" s="21"/>
      <c r="YW23" s="21"/>
      <c r="YX23" s="21"/>
      <c r="YY23" s="21"/>
      <c r="YZ23" s="21"/>
      <c r="ZA23" s="21"/>
      <c r="ZB23" s="21"/>
      <c r="ZC23" s="21"/>
      <c r="ZD23" s="21"/>
      <c r="ZE23" s="21"/>
      <c r="ZF23" s="21"/>
      <c r="ZG23" s="21"/>
      <c r="ZH23" s="21"/>
      <c r="ZI23" s="21"/>
      <c r="ZJ23" s="21"/>
      <c r="ZK23" s="21"/>
      <c r="ZL23" s="21"/>
      <c r="ZM23" s="21"/>
      <c r="ZN23" s="21"/>
      <c r="ZO23" s="21"/>
      <c r="ZP23" s="21"/>
      <c r="ZQ23" s="21"/>
      <c r="ZR23" s="21"/>
      <c r="ZS23" s="21"/>
      <c r="ZT23" s="21"/>
      <c r="ZU23" s="21"/>
      <c r="ZV23" s="21"/>
      <c r="ZW23" s="21"/>
      <c r="ZX23" s="21"/>
      <c r="ZY23" s="21"/>
      <c r="ZZ23" s="21"/>
      <c r="AAA23" s="21"/>
      <c r="AAB23" s="21"/>
      <c r="AAC23" s="21"/>
      <c r="AAD23" s="21"/>
      <c r="AAE23" s="21"/>
      <c r="AAF23" s="21"/>
      <c r="AAG23" s="21"/>
      <c r="AAH23" s="21"/>
      <c r="AAI23" s="21"/>
      <c r="AAJ23" s="21"/>
      <c r="AAK23" s="21"/>
      <c r="AAL23" s="21"/>
      <c r="AAM23" s="21"/>
      <c r="AAN23" s="21"/>
      <c r="AAO23" s="21"/>
      <c r="AAP23" s="21"/>
      <c r="AAQ23" s="21"/>
      <c r="AAR23" s="21"/>
      <c r="AAS23" s="21"/>
      <c r="AAT23" s="21"/>
      <c r="AAU23" s="21"/>
      <c r="AAV23" s="21"/>
      <c r="AAW23" s="21"/>
      <c r="AAX23" s="21"/>
      <c r="AAY23" s="21"/>
      <c r="AAZ23" s="21"/>
      <c r="ABA23" s="21"/>
      <c r="ABB23" s="21"/>
      <c r="ABC23" s="21"/>
      <c r="ABD23" s="21"/>
      <c r="ABE23" s="21"/>
      <c r="ABF23" s="21"/>
      <c r="ABG23" s="21"/>
      <c r="ABH23" s="21"/>
      <c r="ABI23" s="21"/>
      <c r="ABJ23" s="21"/>
      <c r="ABK23" s="21"/>
      <c r="ABL23" s="21"/>
      <c r="ABM23" s="21"/>
      <c r="ABN23" s="21"/>
      <c r="ABO23" s="21"/>
      <c r="ABP23" s="21"/>
      <c r="ABQ23" s="21"/>
      <c r="ABR23" s="21"/>
      <c r="ABS23" s="21"/>
      <c r="ABT23" s="21"/>
      <c r="ABU23" s="21"/>
      <c r="ABV23" s="21"/>
      <c r="ABW23" s="21"/>
      <c r="ABX23" s="21"/>
      <c r="ABY23" s="21"/>
      <c r="ABZ23" s="21"/>
      <c r="ACA23" s="21"/>
      <c r="ACB23" s="21"/>
      <c r="ACC23" s="21"/>
      <c r="ACD23" s="21"/>
      <c r="ACE23" s="21"/>
      <c r="ACF23" s="21"/>
      <c r="ACG23" s="21"/>
      <c r="ACH23" s="21"/>
      <c r="ACI23" s="21"/>
      <c r="ACJ23" s="21"/>
      <c r="ACK23" s="21"/>
      <c r="ACL23" s="21"/>
      <c r="ACM23" s="21"/>
      <c r="ACN23" s="21"/>
      <c r="ACO23" s="21"/>
      <c r="ACP23" s="21"/>
      <c r="ACQ23" s="21"/>
      <c r="ACR23" s="21"/>
      <c r="ACS23" s="21"/>
      <c r="ACT23" s="21"/>
      <c r="ACU23" s="21"/>
      <c r="ACV23" s="21"/>
      <c r="ACW23" s="21"/>
      <c r="ACX23" s="21"/>
      <c r="ACY23" s="21"/>
      <c r="ACZ23" s="21"/>
      <c r="ADA23" s="21"/>
      <c r="ADB23" s="21"/>
      <c r="ADC23" s="21"/>
      <c r="ADD23" s="21"/>
      <c r="ADE23" s="21"/>
      <c r="ADF23" s="21"/>
      <c r="ADG23" s="21"/>
      <c r="ADH23" s="21"/>
      <c r="ADI23" s="21"/>
      <c r="ADJ23" s="21"/>
      <c r="ADK23" s="21"/>
      <c r="ADL23" s="21"/>
      <c r="ADM23" s="21"/>
      <c r="ADN23" s="21"/>
      <c r="ADO23" s="21"/>
      <c r="ADP23" s="21"/>
      <c r="ADQ23" s="21"/>
      <c r="ADR23" s="21"/>
      <c r="ADS23" s="21"/>
      <c r="ADT23" s="21"/>
      <c r="ADU23" s="21"/>
      <c r="ADV23" s="21"/>
      <c r="ADW23" s="21"/>
      <c r="ADX23" s="21"/>
      <c r="ADY23" s="21"/>
      <c r="ADZ23" s="21"/>
      <c r="AEA23" s="21"/>
      <c r="AEB23" s="21"/>
      <c r="AEC23" s="21"/>
      <c r="AED23" s="21"/>
      <c r="AEE23" s="21"/>
      <c r="AEF23" s="21"/>
      <c r="AEG23" s="21"/>
      <c r="AEH23" s="21"/>
      <c r="AEI23" s="21"/>
      <c r="AEJ23" s="21"/>
      <c r="AEK23" s="21"/>
      <c r="AEL23" s="21"/>
      <c r="AEM23" s="21"/>
      <c r="AEN23" s="21"/>
      <c r="AEO23" s="21"/>
      <c r="AEP23" s="21"/>
      <c r="AEQ23" s="21"/>
      <c r="AER23" s="21"/>
      <c r="AES23" s="21"/>
      <c r="AET23" s="21"/>
      <c r="AEU23" s="21"/>
      <c r="AEV23" s="21"/>
      <c r="AEW23" s="21"/>
      <c r="AEX23" s="21"/>
      <c r="AEY23" s="21"/>
      <c r="AEZ23" s="21"/>
      <c r="AFA23" s="21"/>
      <c r="AFB23" s="21"/>
      <c r="AFC23" s="21"/>
      <c r="AFD23" s="21"/>
      <c r="AFE23" s="21"/>
      <c r="AFF23" s="21"/>
      <c r="AFG23" s="21"/>
      <c r="AFH23" s="21"/>
      <c r="AFI23" s="21"/>
      <c r="AFJ23" s="21"/>
      <c r="AFK23" s="21"/>
      <c r="AFL23" s="21"/>
      <c r="AFM23" s="21"/>
      <c r="AFN23" s="21"/>
      <c r="AFO23" s="21"/>
      <c r="AFP23" s="21"/>
      <c r="AFQ23" s="21"/>
      <c r="AFR23" s="21"/>
      <c r="AFS23" s="21"/>
      <c r="AFT23" s="21"/>
      <c r="AFU23" s="21"/>
      <c r="AFV23" s="21"/>
      <c r="AFW23" s="21"/>
      <c r="AFX23" s="21"/>
      <c r="AFY23" s="21"/>
      <c r="AFZ23" s="21"/>
      <c r="AGA23" s="21"/>
      <c r="AGB23" s="21"/>
      <c r="AGC23" s="21"/>
      <c r="AGD23" s="21"/>
      <c r="AGE23" s="21"/>
      <c r="AGF23" s="21"/>
      <c r="AGG23" s="21"/>
      <c r="AGH23" s="21"/>
      <c r="AGI23" s="21"/>
      <c r="AGJ23" s="21"/>
      <c r="AGK23" s="21"/>
      <c r="AGL23" s="21"/>
      <c r="AGM23" s="21"/>
      <c r="AGN23" s="21"/>
      <c r="AGO23" s="21"/>
      <c r="AGP23" s="21"/>
      <c r="AGQ23" s="21"/>
      <c r="AGR23" s="21"/>
      <c r="AGS23" s="21"/>
      <c r="AGT23" s="21"/>
      <c r="AGU23" s="21"/>
      <c r="AGV23" s="21"/>
      <c r="AGW23" s="21"/>
      <c r="AGX23" s="21"/>
      <c r="AGY23" s="21"/>
      <c r="AGZ23" s="21"/>
      <c r="AHA23" s="21"/>
      <c r="AHB23" s="21"/>
      <c r="AHC23" s="21"/>
      <c r="AHD23" s="21"/>
      <c r="AHE23" s="21"/>
      <c r="AHF23" s="21"/>
      <c r="AHG23" s="21"/>
      <c r="AHH23" s="21"/>
      <c r="AHI23" s="21"/>
      <c r="AHJ23" s="21"/>
      <c r="AHK23" s="21"/>
      <c r="AHL23" s="21"/>
      <c r="AHM23" s="21"/>
      <c r="AHN23" s="21"/>
      <c r="AHO23" s="21"/>
      <c r="AHP23" s="21"/>
      <c r="AHQ23" s="21"/>
      <c r="AHR23" s="21"/>
      <c r="AHS23" s="21"/>
      <c r="AHT23" s="21"/>
      <c r="AHU23" s="21"/>
      <c r="AHV23" s="21"/>
      <c r="AHW23" s="21"/>
      <c r="AHX23" s="21"/>
      <c r="AHY23" s="21"/>
      <c r="AHZ23" s="21"/>
      <c r="AIA23" s="21"/>
      <c r="AIB23" s="21"/>
      <c r="AIC23" s="21"/>
      <c r="AID23" s="21"/>
      <c r="AIE23" s="21"/>
      <c r="AIF23" s="21"/>
      <c r="AIG23" s="21"/>
      <c r="AIH23" s="21"/>
      <c r="AII23" s="21"/>
      <c r="AIJ23" s="21"/>
      <c r="AIK23" s="21"/>
      <c r="AIL23" s="21"/>
      <c r="AIM23" s="21"/>
      <c r="AIN23" s="21"/>
      <c r="AIO23" s="21"/>
      <c r="AIP23" s="21"/>
      <c r="AIQ23" s="21"/>
      <c r="AIR23" s="21"/>
      <c r="AIS23" s="21"/>
      <c r="AIT23" s="21"/>
      <c r="AIU23" s="21"/>
      <c r="AIV23" s="21"/>
      <c r="AIW23" s="21"/>
      <c r="AIX23" s="21"/>
      <c r="AIY23" s="21"/>
      <c r="AIZ23" s="21"/>
      <c r="AJA23" s="21"/>
      <c r="AJB23" s="21"/>
      <c r="AJC23" s="21"/>
      <c r="AJD23" s="21"/>
      <c r="AJE23" s="21"/>
      <c r="AJF23" s="21"/>
      <c r="AJG23" s="21"/>
      <c r="AJH23" s="21"/>
      <c r="AJI23" s="21"/>
      <c r="AJJ23" s="21"/>
      <c r="AJK23" s="21"/>
      <c r="AJL23" s="21"/>
      <c r="AJM23" s="21"/>
      <c r="AJN23" s="21"/>
      <c r="AJO23" s="21"/>
      <c r="AJP23" s="21"/>
      <c r="AJQ23" s="21"/>
      <c r="AJR23" s="21"/>
      <c r="AJS23" s="21"/>
      <c r="AJT23" s="21"/>
      <c r="AJU23" s="21"/>
      <c r="AJV23" s="21"/>
      <c r="AJW23" s="21"/>
      <c r="AJX23" s="21"/>
      <c r="AJY23" s="21"/>
      <c r="AJZ23" s="21"/>
      <c r="AKA23" s="21"/>
      <c r="AKB23" s="21"/>
      <c r="AKC23" s="21"/>
      <c r="AKD23" s="21"/>
      <c r="AKE23" s="21"/>
      <c r="AKF23" s="21"/>
      <c r="AKG23" s="21"/>
      <c r="AKH23" s="21"/>
      <c r="AKI23" s="21"/>
      <c r="AKJ23" s="21"/>
      <c r="AKK23" s="21"/>
      <c r="AKL23" s="21"/>
      <c r="AKM23" s="21"/>
      <c r="AKN23" s="21"/>
      <c r="AKO23" s="21"/>
      <c r="AKP23" s="21"/>
      <c r="AKQ23" s="21"/>
      <c r="AKR23" s="21"/>
      <c r="AKS23" s="21"/>
      <c r="AKT23" s="21"/>
      <c r="AKU23" s="21"/>
      <c r="AKV23" s="21"/>
      <c r="AKW23" s="21"/>
      <c r="AKX23" s="21"/>
      <c r="AKY23" s="21"/>
      <c r="AKZ23" s="21"/>
      <c r="ALA23" s="21"/>
      <c r="ALB23" s="21"/>
      <c r="ALC23" s="21"/>
      <c r="ALD23" s="21"/>
      <c r="ALE23" s="21"/>
      <c r="ALF23" s="21"/>
      <c r="ALG23" s="21"/>
      <c r="ALH23" s="21"/>
      <c r="ALI23" s="21"/>
      <c r="ALJ23" s="21"/>
      <c r="ALK23" s="21"/>
      <c r="ALL23" s="21"/>
      <c r="ALM23" s="21"/>
      <c r="ALN23" s="21"/>
      <c r="ALO23" s="21"/>
      <c r="ALP23" s="21"/>
      <c r="ALQ23" s="21"/>
      <c r="ALR23" s="21"/>
      <c r="ALS23" s="21"/>
      <c r="ALT23" s="21"/>
      <c r="ALU23" s="21"/>
      <c r="ALV23" s="21"/>
      <c r="ALW23" s="21"/>
      <c r="ALX23" s="21"/>
      <c r="ALY23" s="21"/>
      <c r="ALZ23" s="21"/>
      <c r="AMA23" s="21"/>
      <c r="AMB23" s="21"/>
      <c r="AMC23" s="21"/>
      <c r="AMD23" s="21"/>
      <c r="AME23" s="21"/>
      <c r="AMF23" s="21"/>
      <c r="AMG23" s="21"/>
      <c r="AMH23" s="21"/>
      <c r="AMI23" s="21"/>
      <c r="AMJ23" s="21"/>
      <c r="AMK23" s="21"/>
      <c r="AML23" s="21"/>
      <c r="AMM23" s="21"/>
      <c r="AMN23" s="21"/>
      <c r="AMO23" s="21"/>
      <c r="AMP23" s="21"/>
      <c r="AMQ23" s="21"/>
      <c r="AMR23" s="21"/>
      <c r="AMS23" s="21"/>
      <c r="AMT23" s="21"/>
      <c r="AMU23" s="21"/>
      <c r="AMV23" s="21"/>
      <c r="AMW23" s="21"/>
      <c r="AMX23" s="21"/>
      <c r="AMY23" s="21"/>
      <c r="AMZ23" s="21"/>
      <c r="ANA23" s="21"/>
      <c r="ANB23" s="21"/>
      <c r="ANC23" s="21"/>
      <c r="AND23" s="21"/>
      <c r="ANE23" s="21"/>
      <c r="ANF23" s="21"/>
      <c r="ANG23" s="21"/>
      <c r="ANH23" s="21"/>
      <c r="ANI23" s="21"/>
      <c r="ANJ23" s="21"/>
      <c r="ANK23" s="21"/>
      <c r="ANL23" s="21"/>
      <c r="ANM23" s="21"/>
      <c r="ANN23" s="21"/>
      <c r="ANO23" s="21"/>
      <c r="ANP23" s="21"/>
      <c r="ANQ23" s="21"/>
      <c r="ANR23" s="21"/>
      <c r="ANS23" s="21"/>
      <c r="ANT23" s="21"/>
      <c r="ANU23" s="21"/>
      <c r="ANV23" s="21"/>
      <c r="ANW23" s="21"/>
      <c r="ANX23" s="21"/>
      <c r="ANY23" s="21"/>
      <c r="ANZ23" s="21"/>
      <c r="AOA23" s="21"/>
      <c r="AOB23" s="21"/>
      <c r="AOC23" s="21"/>
      <c r="AOD23" s="21"/>
      <c r="AOE23" s="21"/>
      <c r="AOF23" s="21"/>
      <c r="AOG23" s="21"/>
      <c r="AOH23" s="21"/>
      <c r="AOI23" s="21"/>
      <c r="AOJ23" s="21"/>
      <c r="AOK23" s="21"/>
      <c r="AOL23" s="21"/>
      <c r="AOM23" s="21"/>
      <c r="AON23" s="21"/>
      <c r="AOO23" s="21"/>
      <c r="AOP23" s="21"/>
      <c r="AOQ23" s="21"/>
      <c r="AOR23" s="21"/>
      <c r="AOS23" s="21"/>
      <c r="AOT23" s="21"/>
      <c r="AOU23" s="21"/>
      <c r="AOV23" s="21"/>
      <c r="AOW23" s="21"/>
      <c r="AOX23" s="21"/>
      <c r="AOY23" s="21"/>
      <c r="AOZ23" s="21"/>
      <c r="APA23" s="21"/>
      <c r="APB23" s="21"/>
      <c r="APC23" s="21"/>
      <c r="APD23" s="21"/>
      <c r="APE23" s="21"/>
      <c r="APF23" s="21"/>
      <c r="APG23" s="21"/>
      <c r="APH23" s="21"/>
      <c r="API23" s="21"/>
      <c r="APJ23" s="21"/>
      <c r="APK23" s="21"/>
      <c r="APL23" s="21"/>
      <c r="APM23" s="21"/>
      <c r="APN23" s="21"/>
      <c r="APO23" s="21"/>
      <c r="APP23" s="21"/>
      <c r="APQ23" s="21"/>
      <c r="APR23" s="21"/>
      <c r="APS23" s="21"/>
      <c r="APT23" s="21"/>
      <c r="APU23" s="21"/>
      <c r="APV23" s="21"/>
      <c r="APW23" s="21"/>
      <c r="APX23" s="21"/>
      <c r="APY23" s="21"/>
      <c r="APZ23" s="21"/>
      <c r="AQA23" s="21"/>
      <c r="AQB23" s="21"/>
      <c r="AQC23" s="21"/>
      <c r="AQD23" s="21"/>
      <c r="AQE23" s="21"/>
      <c r="AQF23" s="21"/>
      <c r="AQG23" s="21"/>
      <c r="AQH23" s="21"/>
      <c r="AQI23" s="21"/>
      <c r="AQJ23" s="21"/>
      <c r="AQK23" s="21"/>
      <c r="AQL23" s="21"/>
      <c r="AQM23" s="21"/>
      <c r="AQN23" s="21"/>
      <c r="AQO23" s="21"/>
      <c r="AQP23" s="21"/>
      <c r="AQQ23" s="21"/>
      <c r="AQR23" s="21"/>
      <c r="AQS23" s="21"/>
      <c r="AQT23" s="21"/>
      <c r="AQU23" s="21"/>
      <c r="AQV23" s="21"/>
      <c r="AQW23" s="21"/>
      <c r="AQX23" s="21"/>
      <c r="AQY23" s="21"/>
      <c r="AQZ23" s="21"/>
      <c r="ARA23" s="21"/>
      <c r="ARB23" s="21"/>
      <c r="ARC23" s="21"/>
      <c r="ARD23" s="21"/>
      <c r="ARE23" s="21"/>
      <c r="ARF23" s="21"/>
      <c r="ARG23" s="21"/>
      <c r="ARH23" s="21"/>
      <c r="ARI23" s="21"/>
      <c r="ARJ23" s="21"/>
      <c r="ARK23" s="21"/>
      <c r="ARL23" s="21"/>
      <c r="ARM23" s="21"/>
      <c r="ARN23" s="21"/>
      <c r="ARO23" s="21"/>
      <c r="ARP23" s="21"/>
      <c r="ARQ23" s="21"/>
      <c r="ARR23" s="21"/>
      <c r="ARS23" s="21"/>
      <c r="ART23" s="21"/>
      <c r="ARU23" s="21"/>
      <c r="ARV23" s="21"/>
      <c r="ARW23" s="21"/>
      <c r="ARX23" s="21"/>
      <c r="ARY23" s="21"/>
      <c r="ARZ23" s="21"/>
      <c r="ASA23" s="21"/>
      <c r="ASB23" s="21"/>
      <c r="ASC23" s="21"/>
      <c r="ASD23" s="21"/>
      <c r="ASE23" s="21"/>
      <c r="ASF23" s="21"/>
      <c r="ASG23" s="21"/>
      <c r="ASH23" s="21"/>
      <c r="ASI23" s="21"/>
      <c r="ASJ23" s="21"/>
      <c r="ASK23" s="21"/>
      <c r="ASL23" s="21"/>
      <c r="ASM23" s="21"/>
      <c r="ASN23" s="21"/>
      <c r="ASO23" s="21"/>
      <c r="ASP23" s="21"/>
      <c r="ASQ23" s="21"/>
      <c r="ASR23" s="21"/>
      <c r="ASS23" s="21"/>
      <c r="AST23" s="21"/>
      <c r="ASU23" s="21"/>
      <c r="ASV23" s="21"/>
      <c r="ASW23" s="21"/>
      <c r="ASX23" s="21"/>
      <c r="ASY23" s="21"/>
      <c r="ASZ23" s="21"/>
      <c r="ATA23" s="21"/>
      <c r="ATB23" s="21"/>
      <c r="ATC23" s="21"/>
      <c r="ATD23" s="21"/>
      <c r="ATE23" s="21"/>
      <c r="ATF23" s="21"/>
      <c r="ATG23" s="21"/>
      <c r="ATH23" s="21"/>
      <c r="ATI23" s="21"/>
      <c r="ATJ23" s="21"/>
      <c r="ATK23" s="21"/>
      <c r="ATL23" s="21"/>
      <c r="ATM23" s="21"/>
      <c r="ATN23" s="21"/>
    </row>
    <row r="24" spans="1:1210" s="28" customFormat="1" ht="61.5" customHeight="1">
      <c r="A24" s="203" t="s">
        <v>180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151"/>
      <c r="AL24" s="151"/>
      <c r="AM24" s="151"/>
      <c r="AN24" s="151"/>
      <c r="AO24" s="151"/>
      <c r="AP24" s="151"/>
      <c r="AQ24" s="150" t="s">
        <v>255</v>
      </c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49">
        <f>BC25+BC26</f>
        <v>310600</v>
      </c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>
        <f>BU25+BU26</f>
        <v>310600</v>
      </c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>
        <f>CH25+CH26</f>
        <v>261343.89</v>
      </c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  <c r="DN24" s="145"/>
      <c r="DO24" s="145"/>
      <c r="DP24" s="145"/>
      <c r="DQ24" s="145"/>
      <c r="DR24" s="145"/>
      <c r="DS24" s="145"/>
      <c r="DT24" s="145"/>
      <c r="DU24" s="145"/>
      <c r="DV24" s="145"/>
      <c r="DW24" s="145"/>
      <c r="DX24" s="149">
        <f>DX25+DX26</f>
        <v>261343.89</v>
      </c>
      <c r="DY24" s="149"/>
      <c r="DZ24" s="149"/>
      <c r="EA24" s="149"/>
      <c r="EB24" s="149"/>
      <c r="EC24" s="149"/>
      <c r="ED24" s="149"/>
      <c r="EE24" s="149"/>
      <c r="EF24" s="149"/>
      <c r="EG24" s="149"/>
      <c r="EH24" s="149"/>
      <c r="EI24" s="149"/>
      <c r="EJ24" s="149"/>
      <c r="EK24" s="149">
        <f t="shared" ref="EK24" si="9">EK25+EK26</f>
        <v>49256.109999999986</v>
      </c>
      <c r="EL24" s="149"/>
      <c r="EM24" s="149"/>
      <c r="EN24" s="149"/>
      <c r="EO24" s="149"/>
      <c r="EP24" s="149"/>
      <c r="EQ24" s="149"/>
      <c r="ER24" s="149"/>
      <c r="ES24" s="149"/>
      <c r="ET24" s="149"/>
      <c r="EU24" s="149"/>
      <c r="EV24" s="149"/>
      <c r="EW24" s="149"/>
      <c r="EX24" s="149">
        <f t="shared" ref="EX24" si="10">EX25+EX26</f>
        <v>49256.109999999986</v>
      </c>
      <c r="EY24" s="149"/>
      <c r="EZ24" s="149"/>
      <c r="FA24" s="149"/>
      <c r="FB24" s="149"/>
      <c r="FC24" s="149"/>
      <c r="FD24" s="149"/>
      <c r="FE24" s="149"/>
      <c r="FF24" s="149"/>
      <c r="FG24" s="149"/>
      <c r="FH24" s="149"/>
      <c r="FI24" s="149"/>
      <c r="FJ24" s="149"/>
    </row>
    <row r="25" spans="1:1210" ht="54" customHeight="1">
      <c r="A25" s="224" t="s">
        <v>176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6"/>
      <c r="AK25" s="197"/>
      <c r="AL25" s="198"/>
      <c r="AM25" s="198"/>
      <c r="AN25" s="198"/>
      <c r="AO25" s="198"/>
      <c r="AP25" s="199"/>
      <c r="AQ25" s="162" t="s">
        <v>221</v>
      </c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4"/>
      <c r="BC25" s="138">
        <v>310400</v>
      </c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40"/>
      <c r="BU25" s="138">
        <v>310400</v>
      </c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40"/>
      <c r="CH25" s="138">
        <v>261143.89</v>
      </c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40"/>
      <c r="CX25" s="158"/>
      <c r="CY25" s="159"/>
      <c r="CZ25" s="159"/>
      <c r="DA25" s="159"/>
      <c r="DB25" s="159"/>
      <c r="DC25" s="159"/>
      <c r="DD25" s="159"/>
      <c r="DE25" s="159"/>
      <c r="DF25" s="159"/>
      <c r="DG25" s="159"/>
      <c r="DH25" s="159"/>
      <c r="DI25" s="159"/>
      <c r="DJ25" s="160"/>
      <c r="DK25" s="158"/>
      <c r="DL25" s="159"/>
      <c r="DM25" s="159"/>
      <c r="DN25" s="159"/>
      <c r="DO25" s="159"/>
      <c r="DP25" s="159"/>
      <c r="DQ25" s="159"/>
      <c r="DR25" s="159"/>
      <c r="DS25" s="159"/>
      <c r="DT25" s="159"/>
      <c r="DU25" s="159"/>
      <c r="DV25" s="159"/>
      <c r="DW25" s="160"/>
      <c r="DX25" s="142">
        <f>CH25+CX25</f>
        <v>261143.89</v>
      </c>
      <c r="DY25" s="142"/>
      <c r="DZ25" s="142"/>
      <c r="EA25" s="142"/>
      <c r="EB25" s="142"/>
      <c r="EC25" s="142"/>
      <c r="ED25" s="142"/>
      <c r="EE25" s="142"/>
      <c r="EF25" s="142"/>
      <c r="EG25" s="142"/>
      <c r="EH25" s="142"/>
      <c r="EI25" s="142"/>
      <c r="EJ25" s="142"/>
      <c r="EK25" s="138">
        <f>BC25-DX25</f>
        <v>49256.109999999986</v>
      </c>
      <c r="EL25" s="139"/>
      <c r="EM25" s="139"/>
      <c r="EN25" s="139"/>
      <c r="EO25" s="139"/>
      <c r="EP25" s="139"/>
      <c r="EQ25" s="139"/>
      <c r="ER25" s="139"/>
      <c r="ES25" s="139"/>
      <c r="ET25" s="139"/>
      <c r="EU25" s="139"/>
      <c r="EV25" s="139"/>
      <c r="EW25" s="140"/>
      <c r="EX25" s="138">
        <f t="shared" ref="EX25" si="11">BU25-DX25</f>
        <v>49256.109999999986</v>
      </c>
      <c r="EY25" s="139"/>
      <c r="EZ25" s="139"/>
      <c r="FA25" s="139"/>
      <c r="FB25" s="139"/>
      <c r="FC25" s="139"/>
      <c r="FD25" s="139"/>
      <c r="FE25" s="139"/>
      <c r="FF25" s="139"/>
      <c r="FG25" s="139"/>
      <c r="FH25" s="139"/>
      <c r="FI25" s="139"/>
      <c r="FJ25" s="140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  <c r="IW25" s="21"/>
      <c r="IX25" s="21"/>
      <c r="IY25" s="21"/>
      <c r="IZ25" s="21"/>
      <c r="JA25" s="21"/>
      <c r="JB25" s="21"/>
      <c r="JC25" s="21"/>
      <c r="JD25" s="21"/>
      <c r="JE25" s="21"/>
      <c r="JF25" s="21"/>
      <c r="JG25" s="21"/>
      <c r="JH25" s="21"/>
      <c r="JI25" s="21"/>
      <c r="JJ25" s="21"/>
      <c r="JK25" s="21"/>
      <c r="JL25" s="21"/>
      <c r="JM25" s="21"/>
      <c r="JN25" s="21"/>
      <c r="JO25" s="21"/>
      <c r="JP25" s="21"/>
      <c r="JQ25" s="21"/>
      <c r="JR25" s="21"/>
      <c r="JS25" s="21"/>
      <c r="JT25" s="21"/>
      <c r="JU25" s="21"/>
      <c r="JV25" s="21"/>
      <c r="JW25" s="21"/>
      <c r="JX25" s="21"/>
      <c r="JY25" s="21"/>
      <c r="JZ25" s="21"/>
      <c r="KA25" s="21"/>
      <c r="KB25" s="21"/>
      <c r="KC25" s="21"/>
      <c r="KD25" s="21"/>
      <c r="KE25" s="21"/>
      <c r="KF25" s="21"/>
      <c r="KG25" s="21"/>
      <c r="KH25" s="21"/>
      <c r="KI25" s="21"/>
      <c r="KJ25" s="21"/>
      <c r="KK25" s="21"/>
      <c r="KL25" s="21"/>
      <c r="KM25" s="21"/>
      <c r="KN25" s="21"/>
      <c r="KO25" s="21"/>
      <c r="KP25" s="21"/>
      <c r="KQ25" s="21"/>
      <c r="KR25" s="21"/>
      <c r="KS25" s="21"/>
      <c r="KT25" s="21"/>
      <c r="KU25" s="21"/>
      <c r="KV25" s="21"/>
      <c r="KW25" s="21"/>
      <c r="KX25" s="21"/>
      <c r="KY25" s="21"/>
      <c r="KZ25" s="21"/>
      <c r="LA25" s="21"/>
      <c r="LB25" s="21"/>
      <c r="LC25" s="21"/>
      <c r="LD25" s="21"/>
      <c r="LE25" s="21"/>
      <c r="LF25" s="21"/>
      <c r="LG25" s="21"/>
      <c r="LH25" s="21"/>
      <c r="LI25" s="21"/>
      <c r="LJ25" s="21"/>
      <c r="LK25" s="21"/>
      <c r="LL25" s="21"/>
      <c r="LM25" s="21"/>
      <c r="LN25" s="21"/>
      <c r="LO25" s="21"/>
      <c r="LP25" s="21"/>
      <c r="LQ25" s="21"/>
      <c r="LR25" s="21"/>
      <c r="LS25" s="21"/>
      <c r="LT25" s="21"/>
      <c r="LU25" s="21"/>
      <c r="LV25" s="21"/>
      <c r="LW25" s="21"/>
      <c r="LX25" s="21"/>
      <c r="LY25" s="21"/>
      <c r="LZ25" s="21"/>
      <c r="MA25" s="21"/>
      <c r="MB25" s="21"/>
      <c r="MC25" s="21"/>
      <c r="MD25" s="21"/>
      <c r="ME25" s="21"/>
      <c r="MF25" s="21"/>
      <c r="MG25" s="21"/>
      <c r="MH25" s="21"/>
      <c r="MI25" s="21"/>
      <c r="MJ25" s="21"/>
      <c r="MK25" s="21"/>
      <c r="ML25" s="21"/>
      <c r="MM25" s="21"/>
      <c r="MN25" s="21"/>
      <c r="MO25" s="21"/>
      <c r="MP25" s="21"/>
      <c r="MQ25" s="21"/>
      <c r="MR25" s="21"/>
      <c r="MS25" s="21"/>
      <c r="MT25" s="21"/>
      <c r="MU25" s="21"/>
      <c r="MV25" s="21"/>
      <c r="MW25" s="21"/>
      <c r="MX25" s="21"/>
      <c r="MY25" s="21"/>
      <c r="MZ25" s="21"/>
      <c r="NA25" s="21"/>
      <c r="NB25" s="21"/>
      <c r="NC25" s="21"/>
      <c r="ND25" s="21"/>
      <c r="NE25" s="21"/>
      <c r="NF25" s="21"/>
      <c r="NG25" s="21"/>
      <c r="NH25" s="21"/>
      <c r="NI25" s="21"/>
      <c r="NJ25" s="21"/>
      <c r="NK25" s="21"/>
      <c r="NL25" s="21"/>
      <c r="NM25" s="21"/>
      <c r="NN25" s="21"/>
      <c r="NO25" s="21"/>
      <c r="NP25" s="21"/>
      <c r="NQ25" s="21"/>
      <c r="NR25" s="21"/>
      <c r="NS25" s="21"/>
      <c r="NT25" s="21"/>
      <c r="NU25" s="21"/>
      <c r="NV25" s="21"/>
      <c r="NW25" s="21"/>
      <c r="NX25" s="21"/>
      <c r="NY25" s="21"/>
      <c r="NZ25" s="21"/>
      <c r="OA25" s="21"/>
      <c r="OB25" s="21"/>
      <c r="OC25" s="21"/>
      <c r="OD25" s="21"/>
      <c r="OE25" s="21"/>
      <c r="OF25" s="21"/>
      <c r="OG25" s="21"/>
      <c r="OH25" s="21"/>
      <c r="OI25" s="21"/>
      <c r="OJ25" s="21"/>
      <c r="OK25" s="21"/>
      <c r="OL25" s="21"/>
      <c r="OM25" s="21"/>
      <c r="ON25" s="21"/>
      <c r="OO25" s="21"/>
      <c r="OP25" s="21"/>
      <c r="OQ25" s="21"/>
      <c r="OR25" s="21"/>
      <c r="OS25" s="21"/>
      <c r="OT25" s="21"/>
      <c r="OU25" s="21"/>
      <c r="OV25" s="21"/>
      <c r="OW25" s="21"/>
      <c r="OX25" s="21"/>
      <c r="OY25" s="21"/>
      <c r="OZ25" s="21"/>
      <c r="PA25" s="21"/>
      <c r="PB25" s="21"/>
      <c r="PC25" s="21"/>
      <c r="PD25" s="21"/>
      <c r="PE25" s="21"/>
      <c r="PF25" s="21"/>
      <c r="PG25" s="21"/>
      <c r="PH25" s="21"/>
      <c r="PI25" s="21"/>
      <c r="PJ25" s="21"/>
      <c r="PK25" s="21"/>
      <c r="PL25" s="21"/>
      <c r="PM25" s="21"/>
      <c r="PN25" s="21"/>
      <c r="PO25" s="21"/>
      <c r="PP25" s="21"/>
      <c r="PQ25" s="21"/>
      <c r="PR25" s="21"/>
      <c r="PS25" s="21"/>
      <c r="PT25" s="21"/>
      <c r="PU25" s="21"/>
      <c r="PV25" s="21"/>
      <c r="PW25" s="21"/>
      <c r="PX25" s="21"/>
      <c r="PY25" s="21"/>
      <c r="PZ25" s="21"/>
      <c r="QA25" s="21"/>
      <c r="QB25" s="21"/>
      <c r="QC25" s="21"/>
      <c r="QD25" s="21"/>
      <c r="QE25" s="21"/>
      <c r="QF25" s="21"/>
      <c r="QG25" s="21"/>
      <c r="QH25" s="21"/>
      <c r="QI25" s="21"/>
      <c r="QJ25" s="21"/>
      <c r="QK25" s="21"/>
      <c r="QL25" s="21"/>
      <c r="QM25" s="21"/>
      <c r="QN25" s="21"/>
      <c r="QO25" s="21"/>
      <c r="QP25" s="21"/>
      <c r="QQ25" s="21"/>
      <c r="QR25" s="21"/>
      <c r="QS25" s="21"/>
      <c r="QT25" s="21"/>
      <c r="QU25" s="21"/>
      <c r="QV25" s="21"/>
      <c r="QW25" s="21"/>
      <c r="QX25" s="21"/>
      <c r="QY25" s="21"/>
      <c r="QZ25" s="21"/>
      <c r="RA25" s="21"/>
      <c r="RB25" s="21"/>
      <c r="RC25" s="21"/>
      <c r="RD25" s="21"/>
      <c r="RE25" s="21"/>
      <c r="RF25" s="21"/>
      <c r="RG25" s="21"/>
      <c r="RH25" s="21"/>
      <c r="RI25" s="21"/>
      <c r="RJ25" s="21"/>
      <c r="RK25" s="21"/>
      <c r="RL25" s="21"/>
      <c r="RM25" s="21"/>
      <c r="RN25" s="21"/>
      <c r="RO25" s="21"/>
      <c r="RP25" s="21"/>
      <c r="RQ25" s="21"/>
      <c r="RR25" s="21"/>
      <c r="RS25" s="21"/>
      <c r="RT25" s="21"/>
      <c r="RU25" s="21"/>
      <c r="RV25" s="21"/>
      <c r="RW25" s="21"/>
      <c r="RX25" s="21"/>
      <c r="RY25" s="21"/>
      <c r="RZ25" s="21"/>
      <c r="SA25" s="21"/>
      <c r="SB25" s="21"/>
      <c r="SC25" s="21"/>
      <c r="SD25" s="21"/>
      <c r="SE25" s="21"/>
      <c r="SF25" s="21"/>
      <c r="SG25" s="21"/>
      <c r="SH25" s="21"/>
      <c r="SI25" s="21"/>
      <c r="SJ25" s="21"/>
      <c r="SK25" s="21"/>
      <c r="SL25" s="21"/>
      <c r="SM25" s="21"/>
      <c r="SN25" s="21"/>
      <c r="SO25" s="21"/>
      <c r="SP25" s="21"/>
      <c r="SQ25" s="21"/>
      <c r="SR25" s="21"/>
      <c r="SS25" s="21"/>
      <c r="ST25" s="21"/>
      <c r="SU25" s="21"/>
      <c r="SV25" s="21"/>
      <c r="SW25" s="21"/>
      <c r="SX25" s="21"/>
      <c r="SY25" s="21"/>
      <c r="SZ25" s="21"/>
      <c r="TA25" s="21"/>
      <c r="TB25" s="21"/>
      <c r="TC25" s="21"/>
      <c r="TD25" s="21"/>
      <c r="TE25" s="21"/>
      <c r="TF25" s="21"/>
      <c r="TG25" s="21"/>
      <c r="TH25" s="21"/>
      <c r="TI25" s="21"/>
      <c r="TJ25" s="21"/>
      <c r="TK25" s="21"/>
      <c r="TL25" s="21"/>
      <c r="TM25" s="21"/>
      <c r="TN25" s="21"/>
      <c r="TO25" s="21"/>
      <c r="TP25" s="21"/>
      <c r="TQ25" s="21"/>
      <c r="TR25" s="21"/>
      <c r="TS25" s="21"/>
      <c r="TT25" s="21"/>
      <c r="TU25" s="21"/>
      <c r="TV25" s="21"/>
      <c r="TW25" s="21"/>
      <c r="TX25" s="21"/>
      <c r="TY25" s="21"/>
      <c r="TZ25" s="21"/>
      <c r="UA25" s="21"/>
      <c r="UB25" s="21"/>
      <c r="UC25" s="21"/>
      <c r="UD25" s="21"/>
      <c r="UE25" s="21"/>
      <c r="UF25" s="21"/>
      <c r="UG25" s="21"/>
      <c r="UH25" s="21"/>
      <c r="UI25" s="21"/>
      <c r="UJ25" s="21"/>
      <c r="UK25" s="21"/>
      <c r="UL25" s="21"/>
      <c r="UM25" s="21"/>
      <c r="UN25" s="21"/>
      <c r="UO25" s="21"/>
      <c r="UP25" s="21"/>
      <c r="UQ25" s="21"/>
      <c r="UR25" s="21"/>
      <c r="US25" s="21"/>
      <c r="UT25" s="21"/>
      <c r="UU25" s="21"/>
      <c r="UV25" s="21"/>
      <c r="UW25" s="21"/>
      <c r="UX25" s="21"/>
      <c r="UY25" s="21"/>
      <c r="UZ25" s="21"/>
      <c r="VA25" s="21"/>
      <c r="VB25" s="21"/>
      <c r="VC25" s="21"/>
      <c r="VD25" s="21"/>
      <c r="VE25" s="21"/>
      <c r="VF25" s="21"/>
      <c r="VG25" s="21"/>
      <c r="VH25" s="21"/>
      <c r="VI25" s="21"/>
      <c r="VJ25" s="21"/>
      <c r="VK25" s="21"/>
      <c r="VL25" s="21"/>
      <c r="VM25" s="21"/>
      <c r="VN25" s="21"/>
      <c r="VO25" s="21"/>
      <c r="VP25" s="21"/>
      <c r="VQ25" s="21"/>
      <c r="VR25" s="21"/>
      <c r="VS25" s="21"/>
      <c r="VT25" s="21"/>
      <c r="VU25" s="21"/>
      <c r="VV25" s="21"/>
      <c r="VW25" s="21"/>
      <c r="VX25" s="21"/>
      <c r="VY25" s="21"/>
      <c r="VZ25" s="21"/>
      <c r="WA25" s="21"/>
      <c r="WB25" s="21"/>
      <c r="WC25" s="21"/>
      <c r="WD25" s="21"/>
      <c r="WE25" s="21"/>
      <c r="WF25" s="21"/>
      <c r="WG25" s="21"/>
      <c r="WH25" s="21"/>
      <c r="WI25" s="21"/>
      <c r="WJ25" s="21"/>
      <c r="WK25" s="21"/>
      <c r="WL25" s="21"/>
      <c r="WM25" s="21"/>
      <c r="WN25" s="21"/>
      <c r="WO25" s="21"/>
      <c r="WP25" s="21"/>
      <c r="WQ25" s="21"/>
      <c r="WR25" s="21"/>
      <c r="WS25" s="21"/>
      <c r="WT25" s="21"/>
      <c r="WU25" s="21"/>
      <c r="WV25" s="21"/>
      <c r="WW25" s="21"/>
      <c r="WX25" s="21"/>
      <c r="WY25" s="21"/>
      <c r="WZ25" s="21"/>
      <c r="XA25" s="21"/>
      <c r="XB25" s="21"/>
      <c r="XC25" s="21"/>
      <c r="XD25" s="21"/>
      <c r="XE25" s="21"/>
      <c r="XF25" s="21"/>
      <c r="XG25" s="21"/>
      <c r="XH25" s="21"/>
      <c r="XI25" s="21"/>
      <c r="XJ25" s="21"/>
      <c r="XK25" s="21"/>
      <c r="XL25" s="21"/>
      <c r="XM25" s="21"/>
      <c r="XN25" s="21"/>
      <c r="XO25" s="21"/>
      <c r="XP25" s="21"/>
      <c r="XQ25" s="21"/>
      <c r="XR25" s="21"/>
      <c r="XS25" s="21"/>
      <c r="XT25" s="21"/>
      <c r="XU25" s="21"/>
      <c r="XV25" s="21"/>
      <c r="XW25" s="21"/>
      <c r="XX25" s="21"/>
      <c r="XY25" s="21"/>
      <c r="XZ25" s="21"/>
      <c r="YA25" s="21"/>
      <c r="YB25" s="21"/>
      <c r="YC25" s="21"/>
      <c r="YD25" s="21"/>
      <c r="YE25" s="21"/>
      <c r="YF25" s="21"/>
      <c r="YG25" s="21"/>
      <c r="YH25" s="21"/>
      <c r="YI25" s="21"/>
      <c r="YJ25" s="21"/>
      <c r="YK25" s="21"/>
      <c r="YL25" s="21"/>
      <c r="YM25" s="21"/>
      <c r="YN25" s="21"/>
      <c r="YO25" s="21"/>
      <c r="YP25" s="21"/>
      <c r="YQ25" s="21"/>
      <c r="YR25" s="21"/>
      <c r="YS25" s="21"/>
      <c r="YT25" s="21"/>
      <c r="YU25" s="21"/>
      <c r="YV25" s="21"/>
      <c r="YW25" s="21"/>
      <c r="YX25" s="21"/>
      <c r="YY25" s="21"/>
      <c r="YZ25" s="21"/>
      <c r="ZA25" s="21"/>
      <c r="ZB25" s="21"/>
      <c r="ZC25" s="21"/>
      <c r="ZD25" s="21"/>
      <c r="ZE25" s="21"/>
      <c r="ZF25" s="21"/>
      <c r="ZG25" s="21"/>
      <c r="ZH25" s="21"/>
      <c r="ZI25" s="21"/>
      <c r="ZJ25" s="21"/>
      <c r="ZK25" s="21"/>
      <c r="ZL25" s="21"/>
      <c r="ZM25" s="21"/>
      <c r="ZN25" s="21"/>
      <c r="ZO25" s="21"/>
      <c r="ZP25" s="21"/>
      <c r="ZQ25" s="21"/>
      <c r="ZR25" s="21"/>
      <c r="ZS25" s="21"/>
      <c r="ZT25" s="21"/>
      <c r="ZU25" s="21"/>
      <c r="ZV25" s="21"/>
      <c r="ZW25" s="21"/>
      <c r="ZX25" s="21"/>
      <c r="ZY25" s="21"/>
      <c r="ZZ25" s="21"/>
      <c r="AAA25" s="21"/>
      <c r="AAB25" s="21"/>
      <c r="AAC25" s="21"/>
      <c r="AAD25" s="21"/>
      <c r="AAE25" s="21"/>
      <c r="AAF25" s="21"/>
      <c r="AAG25" s="21"/>
      <c r="AAH25" s="21"/>
      <c r="AAI25" s="21"/>
      <c r="AAJ25" s="21"/>
      <c r="AAK25" s="21"/>
      <c r="AAL25" s="21"/>
      <c r="AAM25" s="21"/>
      <c r="AAN25" s="21"/>
      <c r="AAO25" s="21"/>
      <c r="AAP25" s="21"/>
      <c r="AAQ25" s="21"/>
      <c r="AAR25" s="21"/>
      <c r="AAS25" s="21"/>
      <c r="AAT25" s="21"/>
      <c r="AAU25" s="21"/>
      <c r="AAV25" s="21"/>
      <c r="AAW25" s="21"/>
      <c r="AAX25" s="21"/>
      <c r="AAY25" s="21"/>
      <c r="AAZ25" s="21"/>
      <c r="ABA25" s="21"/>
      <c r="ABB25" s="21"/>
      <c r="ABC25" s="21"/>
      <c r="ABD25" s="21"/>
      <c r="ABE25" s="21"/>
      <c r="ABF25" s="21"/>
      <c r="ABG25" s="21"/>
      <c r="ABH25" s="21"/>
      <c r="ABI25" s="21"/>
      <c r="ABJ25" s="21"/>
      <c r="ABK25" s="21"/>
      <c r="ABL25" s="21"/>
      <c r="ABM25" s="21"/>
      <c r="ABN25" s="21"/>
      <c r="ABO25" s="21"/>
      <c r="ABP25" s="21"/>
      <c r="ABQ25" s="21"/>
      <c r="ABR25" s="21"/>
      <c r="ABS25" s="21"/>
      <c r="ABT25" s="21"/>
      <c r="ABU25" s="21"/>
      <c r="ABV25" s="21"/>
      <c r="ABW25" s="21"/>
      <c r="ABX25" s="21"/>
      <c r="ABY25" s="21"/>
      <c r="ABZ25" s="21"/>
      <c r="ACA25" s="21"/>
      <c r="ACB25" s="21"/>
      <c r="ACC25" s="21"/>
      <c r="ACD25" s="21"/>
      <c r="ACE25" s="21"/>
      <c r="ACF25" s="21"/>
      <c r="ACG25" s="21"/>
      <c r="ACH25" s="21"/>
      <c r="ACI25" s="21"/>
      <c r="ACJ25" s="21"/>
      <c r="ACK25" s="21"/>
      <c r="ACL25" s="21"/>
      <c r="ACM25" s="21"/>
      <c r="ACN25" s="21"/>
      <c r="ACO25" s="21"/>
      <c r="ACP25" s="21"/>
      <c r="ACQ25" s="21"/>
      <c r="ACR25" s="21"/>
      <c r="ACS25" s="21"/>
      <c r="ACT25" s="21"/>
      <c r="ACU25" s="21"/>
      <c r="ACV25" s="21"/>
      <c r="ACW25" s="21"/>
      <c r="ACX25" s="21"/>
      <c r="ACY25" s="21"/>
      <c r="ACZ25" s="21"/>
      <c r="ADA25" s="21"/>
      <c r="ADB25" s="21"/>
      <c r="ADC25" s="21"/>
      <c r="ADD25" s="21"/>
      <c r="ADE25" s="21"/>
      <c r="ADF25" s="21"/>
      <c r="ADG25" s="21"/>
      <c r="ADH25" s="21"/>
      <c r="ADI25" s="21"/>
      <c r="ADJ25" s="21"/>
      <c r="ADK25" s="21"/>
      <c r="ADL25" s="21"/>
      <c r="ADM25" s="21"/>
      <c r="ADN25" s="21"/>
      <c r="ADO25" s="21"/>
      <c r="ADP25" s="21"/>
      <c r="ADQ25" s="21"/>
      <c r="ADR25" s="21"/>
      <c r="ADS25" s="21"/>
      <c r="ADT25" s="21"/>
      <c r="ADU25" s="21"/>
      <c r="ADV25" s="21"/>
      <c r="ADW25" s="21"/>
      <c r="ADX25" s="21"/>
      <c r="ADY25" s="21"/>
      <c r="ADZ25" s="21"/>
      <c r="AEA25" s="21"/>
      <c r="AEB25" s="21"/>
      <c r="AEC25" s="21"/>
      <c r="AED25" s="21"/>
      <c r="AEE25" s="21"/>
      <c r="AEF25" s="21"/>
      <c r="AEG25" s="21"/>
      <c r="AEH25" s="21"/>
      <c r="AEI25" s="21"/>
      <c r="AEJ25" s="21"/>
      <c r="AEK25" s="21"/>
      <c r="AEL25" s="21"/>
      <c r="AEM25" s="21"/>
      <c r="AEN25" s="21"/>
      <c r="AEO25" s="21"/>
      <c r="AEP25" s="21"/>
      <c r="AEQ25" s="21"/>
      <c r="AER25" s="21"/>
      <c r="AES25" s="21"/>
      <c r="AET25" s="21"/>
      <c r="AEU25" s="21"/>
      <c r="AEV25" s="21"/>
      <c r="AEW25" s="21"/>
      <c r="AEX25" s="21"/>
      <c r="AEY25" s="21"/>
      <c r="AEZ25" s="21"/>
      <c r="AFA25" s="21"/>
      <c r="AFB25" s="21"/>
      <c r="AFC25" s="21"/>
      <c r="AFD25" s="21"/>
      <c r="AFE25" s="21"/>
      <c r="AFF25" s="21"/>
      <c r="AFG25" s="21"/>
      <c r="AFH25" s="21"/>
      <c r="AFI25" s="21"/>
      <c r="AFJ25" s="21"/>
      <c r="AFK25" s="21"/>
      <c r="AFL25" s="21"/>
      <c r="AFM25" s="21"/>
      <c r="AFN25" s="21"/>
      <c r="AFO25" s="21"/>
      <c r="AFP25" s="21"/>
      <c r="AFQ25" s="21"/>
      <c r="AFR25" s="21"/>
      <c r="AFS25" s="21"/>
      <c r="AFT25" s="21"/>
      <c r="AFU25" s="21"/>
      <c r="AFV25" s="21"/>
      <c r="AFW25" s="21"/>
      <c r="AFX25" s="21"/>
      <c r="AFY25" s="21"/>
      <c r="AFZ25" s="21"/>
      <c r="AGA25" s="21"/>
      <c r="AGB25" s="21"/>
      <c r="AGC25" s="21"/>
      <c r="AGD25" s="21"/>
      <c r="AGE25" s="21"/>
      <c r="AGF25" s="21"/>
      <c r="AGG25" s="21"/>
      <c r="AGH25" s="21"/>
      <c r="AGI25" s="21"/>
      <c r="AGJ25" s="21"/>
      <c r="AGK25" s="21"/>
      <c r="AGL25" s="21"/>
      <c r="AGM25" s="21"/>
      <c r="AGN25" s="21"/>
      <c r="AGO25" s="21"/>
      <c r="AGP25" s="21"/>
      <c r="AGQ25" s="21"/>
      <c r="AGR25" s="21"/>
      <c r="AGS25" s="21"/>
      <c r="AGT25" s="21"/>
      <c r="AGU25" s="21"/>
      <c r="AGV25" s="21"/>
      <c r="AGW25" s="21"/>
      <c r="AGX25" s="21"/>
      <c r="AGY25" s="21"/>
      <c r="AGZ25" s="21"/>
      <c r="AHA25" s="21"/>
      <c r="AHB25" s="21"/>
      <c r="AHC25" s="21"/>
      <c r="AHD25" s="21"/>
      <c r="AHE25" s="21"/>
      <c r="AHF25" s="21"/>
      <c r="AHG25" s="21"/>
      <c r="AHH25" s="21"/>
      <c r="AHI25" s="21"/>
      <c r="AHJ25" s="21"/>
      <c r="AHK25" s="21"/>
      <c r="AHL25" s="21"/>
      <c r="AHM25" s="21"/>
      <c r="AHN25" s="21"/>
      <c r="AHO25" s="21"/>
      <c r="AHP25" s="21"/>
      <c r="AHQ25" s="21"/>
      <c r="AHR25" s="21"/>
      <c r="AHS25" s="21"/>
      <c r="AHT25" s="21"/>
      <c r="AHU25" s="21"/>
      <c r="AHV25" s="21"/>
      <c r="AHW25" s="21"/>
      <c r="AHX25" s="21"/>
      <c r="AHY25" s="21"/>
      <c r="AHZ25" s="21"/>
      <c r="AIA25" s="21"/>
      <c r="AIB25" s="21"/>
      <c r="AIC25" s="21"/>
      <c r="AID25" s="21"/>
      <c r="AIE25" s="21"/>
      <c r="AIF25" s="21"/>
      <c r="AIG25" s="21"/>
      <c r="AIH25" s="21"/>
      <c r="AII25" s="21"/>
      <c r="AIJ25" s="21"/>
      <c r="AIK25" s="21"/>
      <c r="AIL25" s="21"/>
      <c r="AIM25" s="21"/>
      <c r="AIN25" s="21"/>
      <c r="AIO25" s="21"/>
      <c r="AIP25" s="21"/>
      <c r="AIQ25" s="21"/>
      <c r="AIR25" s="21"/>
      <c r="AIS25" s="21"/>
      <c r="AIT25" s="21"/>
      <c r="AIU25" s="21"/>
      <c r="AIV25" s="21"/>
      <c r="AIW25" s="21"/>
      <c r="AIX25" s="21"/>
      <c r="AIY25" s="21"/>
      <c r="AIZ25" s="21"/>
      <c r="AJA25" s="21"/>
      <c r="AJB25" s="21"/>
      <c r="AJC25" s="21"/>
      <c r="AJD25" s="21"/>
      <c r="AJE25" s="21"/>
      <c r="AJF25" s="21"/>
      <c r="AJG25" s="21"/>
      <c r="AJH25" s="21"/>
      <c r="AJI25" s="21"/>
      <c r="AJJ25" s="21"/>
      <c r="AJK25" s="21"/>
      <c r="AJL25" s="21"/>
      <c r="AJM25" s="21"/>
      <c r="AJN25" s="21"/>
      <c r="AJO25" s="21"/>
      <c r="AJP25" s="21"/>
      <c r="AJQ25" s="21"/>
      <c r="AJR25" s="21"/>
      <c r="AJS25" s="21"/>
      <c r="AJT25" s="21"/>
      <c r="AJU25" s="21"/>
      <c r="AJV25" s="21"/>
      <c r="AJW25" s="21"/>
      <c r="AJX25" s="21"/>
      <c r="AJY25" s="21"/>
      <c r="AJZ25" s="21"/>
      <c r="AKA25" s="21"/>
      <c r="AKB25" s="21"/>
      <c r="AKC25" s="21"/>
      <c r="AKD25" s="21"/>
      <c r="AKE25" s="21"/>
      <c r="AKF25" s="21"/>
      <c r="AKG25" s="21"/>
      <c r="AKH25" s="21"/>
      <c r="AKI25" s="21"/>
      <c r="AKJ25" s="21"/>
      <c r="AKK25" s="21"/>
      <c r="AKL25" s="21"/>
      <c r="AKM25" s="21"/>
      <c r="AKN25" s="21"/>
      <c r="AKO25" s="21"/>
      <c r="AKP25" s="21"/>
      <c r="AKQ25" s="21"/>
      <c r="AKR25" s="21"/>
      <c r="AKS25" s="21"/>
      <c r="AKT25" s="21"/>
      <c r="AKU25" s="21"/>
      <c r="AKV25" s="21"/>
      <c r="AKW25" s="21"/>
      <c r="AKX25" s="21"/>
      <c r="AKY25" s="21"/>
      <c r="AKZ25" s="21"/>
      <c r="ALA25" s="21"/>
      <c r="ALB25" s="21"/>
      <c r="ALC25" s="21"/>
      <c r="ALD25" s="21"/>
      <c r="ALE25" s="21"/>
      <c r="ALF25" s="21"/>
      <c r="ALG25" s="21"/>
      <c r="ALH25" s="21"/>
      <c r="ALI25" s="21"/>
      <c r="ALJ25" s="21"/>
      <c r="ALK25" s="21"/>
      <c r="ALL25" s="21"/>
      <c r="ALM25" s="21"/>
      <c r="ALN25" s="21"/>
      <c r="ALO25" s="21"/>
      <c r="ALP25" s="21"/>
      <c r="ALQ25" s="21"/>
      <c r="ALR25" s="21"/>
      <c r="ALS25" s="21"/>
      <c r="ALT25" s="21"/>
      <c r="ALU25" s="21"/>
      <c r="ALV25" s="21"/>
      <c r="ALW25" s="21"/>
      <c r="ALX25" s="21"/>
      <c r="ALY25" s="21"/>
      <c r="ALZ25" s="21"/>
      <c r="AMA25" s="21"/>
      <c r="AMB25" s="21"/>
      <c r="AMC25" s="21"/>
      <c r="AMD25" s="21"/>
      <c r="AME25" s="21"/>
      <c r="AMF25" s="21"/>
      <c r="AMG25" s="21"/>
      <c r="AMH25" s="21"/>
      <c r="AMI25" s="21"/>
      <c r="AMJ25" s="21"/>
    </row>
    <row r="26" spans="1:1210" ht="50.25" customHeight="1">
      <c r="A26" s="144" t="s">
        <v>181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30"/>
      <c r="AL26" s="130"/>
      <c r="AM26" s="130"/>
      <c r="AN26" s="130"/>
      <c r="AO26" s="130"/>
      <c r="AP26" s="130"/>
      <c r="AQ26" s="131" t="s">
        <v>222</v>
      </c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42">
        <v>200</v>
      </c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>
        <f t="shared" ref="BU26" si="12">BC26</f>
        <v>200</v>
      </c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>
        <v>200</v>
      </c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2">
        <v>200</v>
      </c>
      <c r="DY26" s="142"/>
      <c r="DZ26" s="142"/>
      <c r="EA26" s="142"/>
      <c r="EB26" s="142"/>
      <c r="EC26" s="142"/>
      <c r="ED26" s="142"/>
      <c r="EE26" s="142"/>
      <c r="EF26" s="142"/>
      <c r="EG26" s="142"/>
      <c r="EH26" s="142"/>
      <c r="EI26" s="142"/>
      <c r="EJ26" s="142"/>
      <c r="EK26" s="138">
        <f>BC26-CH26</f>
        <v>0</v>
      </c>
      <c r="EL26" s="139"/>
      <c r="EM26" s="139"/>
      <c r="EN26" s="139"/>
      <c r="EO26" s="139"/>
      <c r="EP26" s="139"/>
      <c r="EQ26" s="139"/>
      <c r="ER26" s="139"/>
      <c r="ES26" s="139"/>
      <c r="ET26" s="139"/>
      <c r="EU26" s="139"/>
      <c r="EV26" s="139"/>
      <c r="EW26" s="140"/>
      <c r="EX26" s="138">
        <f>BU26-DX26</f>
        <v>0</v>
      </c>
      <c r="EY26" s="139"/>
      <c r="EZ26" s="139"/>
      <c r="FA26" s="139"/>
      <c r="FB26" s="139"/>
      <c r="FC26" s="139"/>
      <c r="FD26" s="139"/>
      <c r="FE26" s="139"/>
      <c r="FF26" s="139"/>
      <c r="FG26" s="139"/>
      <c r="FH26" s="139"/>
      <c r="FI26" s="139"/>
      <c r="FJ26" s="140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  <c r="IW26" s="21"/>
      <c r="IX26" s="21"/>
      <c r="IY26" s="21"/>
      <c r="IZ26" s="21"/>
      <c r="JA26" s="21"/>
      <c r="JB26" s="21"/>
      <c r="JC26" s="21"/>
      <c r="JD26" s="21"/>
      <c r="JE26" s="21"/>
      <c r="JF26" s="21"/>
      <c r="JG26" s="21"/>
      <c r="JH26" s="21"/>
      <c r="JI26" s="21"/>
      <c r="JJ26" s="21"/>
      <c r="JK26" s="21"/>
      <c r="JL26" s="21"/>
      <c r="JM26" s="21"/>
      <c r="JN26" s="21"/>
      <c r="JO26" s="21"/>
      <c r="JP26" s="21"/>
      <c r="JQ26" s="21"/>
      <c r="JR26" s="21"/>
      <c r="JS26" s="21"/>
      <c r="JT26" s="21"/>
      <c r="JU26" s="21"/>
      <c r="JV26" s="21"/>
      <c r="JW26" s="21"/>
      <c r="JX26" s="21"/>
      <c r="JY26" s="21"/>
      <c r="JZ26" s="21"/>
      <c r="KA26" s="21"/>
      <c r="KB26" s="21"/>
      <c r="KC26" s="21"/>
      <c r="KD26" s="21"/>
      <c r="KE26" s="21"/>
      <c r="KF26" s="21"/>
      <c r="KG26" s="21"/>
      <c r="KH26" s="21"/>
      <c r="KI26" s="21"/>
      <c r="KJ26" s="21"/>
      <c r="KK26" s="21"/>
      <c r="KL26" s="21"/>
      <c r="KM26" s="21"/>
      <c r="KN26" s="21"/>
      <c r="KO26" s="21"/>
      <c r="KP26" s="21"/>
      <c r="KQ26" s="21"/>
      <c r="KR26" s="21"/>
      <c r="KS26" s="21"/>
      <c r="KT26" s="21"/>
      <c r="KU26" s="21"/>
      <c r="KV26" s="21"/>
      <c r="KW26" s="21"/>
      <c r="KX26" s="21"/>
      <c r="KY26" s="21"/>
      <c r="KZ26" s="21"/>
      <c r="LA26" s="21"/>
      <c r="LB26" s="21"/>
      <c r="LC26" s="21"/>
      <c r="LD26" s="21"/>
      <c r="LE26" s="21"/>
      <c r="LF26" s="21"/>
      <c r="LG26" s="21"/>
      <c r="LH26" s="21"/>
      <c r="LI26" s="21"/>
      <c r="LJ26" s="21"/>
      <c r="LK26" s="21"/>
      <c r="LL26" s="21"/>
      <c r="LM26" s="21"/>
      <c r="LN26" s="21"/>
      <c r="LO26" s="21"/>
      <c r="LP26" s="21"/>
      <c r="LQ26" s="21"/>
      <c r="LR26" s="21"/>
      <c r="LS26" s="21"/>
      <c r="LT26" s="21"/>
      <c r="LU26" s="21"/>
      <c r="LV26" s="21"/>
      <c r="LW26" s="21"/>
      <c r="LX26" s="21"/>
      <c r="LY26" s="21"/>
      <c r="LZ26" s="21"/>
      <c r="MA26" s="21"/>
      <c r="MB26" s="21"/>
      <c r="MC26" s="21"/>
      <c r="MD26" s="21"/>
      <c r="ME26" s="21"/>
      <c r="MF26" s="21"/>
      <c r="MG26" s="21"/>
      <c r="MH26" s="21"/>
      <c r="MI26" s="21"/>
      <c r="MJ26" s="21"/>
      <c r="MK26" s="21"/>
      <c r="ML26" s="21"/>
      <c r="MM26" s="21"/>
      <c r="MN26" s="21"/>
      <c r="MO26" s="21"/>
      <c r="MP26" s="21"/>
      <c r="MQ26" s="21"/>
      <c r="MR26" s="21"/>
      <c r="MS26" s="21"/>
      <c r="MT26" s="21"/>
      <c r="MU26" s="21"/>
      <c r="MV26" s="21"/>
      <c r="MW26" s="21"/>
      <c r="MX26" s="21"/>
      <c r="MY26" s="21"/>
      <c r="MZ26" s="21"/>
      <c r="NA26" s="21"/>
      <c r="NB26" s="21"/>
      <c r="NC26" s="21"/>
      <c r="ND26" s="21"/>
      <c r="NE26" s="21"/>
      <c r="NF26" s="21"/>
      <c r="NG26" s="21"/>
      <c r="NH26" s="21"/>
      <c r="NI26" s="21"/>
      <c r="NJ26" s="21"/>
      <c r="NK26" s="21"/>
      <c r="NL26" s="21"/>
      <c r="NM26" s="21"/>
      <c r="NN26" s="21"/>
      <c r="NO26" s="21"/>
      <c r="NP26" s="21"/>
      <c r="NQ26" s="21"/>
      <c r="NR26" s="21"/>
      <c r="NS26" s="21"/>
      <c r="NT26" s="21"/>
      <c r="NU26" s="21"/>
      <c r="NV26" s="21"/>
      <c r="NW26" s="21"/>
      <c r="NX26" s="21"/>
      <c r="NY26" s="21"/>
      <c r="NZ26" s="21"/>
      <c r="OA26" s="21"/>
      <c r="OB26" s="21"/>
      <c r="OC26" s="21"/>
      <c r="OD26" s="21"/>
      <c r="OE26" s="21"/>
      <c r="OF26" s="21"/>
      <c r="OG26" s="21"/>
      <c r="OH26" s="21"/>
      <c r="OI26" s="21"/>
      <c r="OJ26" s="21"/>
      <c r="OK26" s="21"/>
      <c r="OL26" s="21"/>
      <c r="OM26" s="21"/>
      <c r="ON26" s="21"/>
      <c r="OO26" s="21"/>
      <c r="OP26" s="21"/>
      <c r="OQ26" s="21"/>
      <c r="OR26" s="21"/>
      <c r="OS26" s="21"/>
      <c r="OT26" s="21"/>
      <c r="OU26" s="21"/>
      <c r="OV26" s="21"/>
      <c r="OW26" s="21"/>
      <c r="OX26" s="21"/>
      <c r="OY26" s="21"/>
      <c r="OZ26" s="21"/>
      <c r="PA26" s="21"/>
      <c r="PB26" s="21"/>
      <c r="PC26" s="21"/>
      <c r="PD26" s="21"/>
      <c r="PE26" s="21"/>
      <c r="PF26" s="21"/>
      <c r="PG26" s="21"/>
      <c r="PH26" s="21"/>
      <c r="PI26" s="21"/>
      <c r="PJ26" s="21"/>
      <c r="PK26" s="21"/>
      <c r="PL26" s="21"/>
      <c r="PM26" s="21"/>
      <c r="PN26" s="21"/>
      <c r="PO26" s="21"/>
      <c r="PP26" s="21"/>
      <c r="PQ26" s="21"/>
      <c r="PR26" s="21"/>
      <c r="PS26" s="21"/>
      <c r="PT26" s="21"/>
      <c r="PU26" s="21"/>
      <c r="PV26" s="21"/>
      <c r="PW26" s="21"/>
      <c r="PX26" s="21"/>
      <c r="PY26" s="21"/>
      <c r="PZ26" s="21"/>
      <c r="QA26" s="21"/>
      <c r="QB26" s="21"/>
      <c r="QC26" s="21"/>
      <c r="QD26" s="21"/>
      <c r="QE26" s="21"/>
      <c r="QF26" s="21"/>
      <c r="QG26" s="21"/>
      <c r="QH26" s="21"/>
      <c r="QI26" s="21"/>
      <c r="QJ26" s="21"/>
      <c r="QK26" s="21"/>
      <c r="QL26" s="21"/>
      <c r="QM26" s="21"/>
      <c r="QN26" s="21"/>
      <c r="QO26" s="21"/>
      <c r="QP26" s="21"/>
      <c r="QQ26" s="21"/>
      <c r="QR26" s="21"/>
      <c r="QS26" s="21"/>
      <c r="QT26" s="21"/>
      <c r="QU26" s="21"/>
      <c r="QV26" s="21"/>
      <c r="QW26" s="21"/>
      <c r="QX26" s="21"/>
      <c r="QY26" s="21"/>
      <c r="QZ26" s="21"/>
      <c r="RA26" s="21"/>
      <c r="RB26" s="21"/>
      <c r="RC26" s="21"/>
      <c r="RD26" s="21"/>
      <c r="RE26" s="21"/>
      <c r="RF26" s="21"/>
      <c r="RG26" s="21"/>
      <c r="RH26" s="21"/>
      <c r="RI26" s="21"/>
      <c r="RJ26" s="21"/>
      <c r="RK26" s="21"/>
      <c r="RL26" s="21"/>
      <c r="RM26" s="21"/>
      <c r="RN26" s="21"/>
      <c r="RO26" s="21"/>
      <c r="RP26" s="21"/>
      <c r="RQ26" s="21"/>
      <c r="RR26" s="21"/>
      <c r="RS26" s="21"/>
      <c r="RT26" s="21"/>
      <c r="RU26" s="21"/>
      <c r="RV26" s="21"/>
      <c r="RW26" s="21"/>
      <c r="RX26" s="21"/>
      <c r="RY26" s="21"/>
      <c r="RZ26" s="21"/>
      <c r="SA26" s="21"/>
      <c r="SB26" s="21"/>
      <c r="SC26" s="21"/>
      <c r="SD26" s="21"/>
      <c r="SE26" s="21"/>
      <c r="SF26" s="21"/>
      <c r="SG26" s="21"/>
      <c r="SH26" s="21"/>
      <c r="SI26" s="21"/>
      <c r="SJ26" s="21"/>
      <c r="SK26" s="21"/>
      <c r="SL26" s="21"/>
      <c r="SM26" s="21"/>
      <c r="SN26" s="21"/>
      <c r="SO26" s="21"/>
      <c r="SP26" s="21"/>
      <c r="SQ26" s="21"/>
      <c r="SR26" s="21"/>
      <c r="SS26" s="21"/>
      <c r="ST26" s="21"/>
      <c r="SU26" s="21"/>
      <c r="SV26" s="21"/>
      <c r="SW26" s="21"/>
      <c r="SX26" s="21"/>
      <c r="SY26" s="21"/>
      <c r="SZ26" s="21"/>
      <c r="TA26" s="21"/>
      <c r="TB26" s="21"/>
      <c r="TC26" s="21"/>
      <c r="TD26" s="21"/>
      <c r="TE26" s="21"/>
      <c r="TF26" s="21"/>
      <c r="TG26" s="21"/>
      <c r="TH26" s="21"/>
      <c r="TI26" s="21"/>
      <c r="TJ26" s="21"/>
      <c r="TK26" s="21"/>
      <c r="TL26" s="21"/>
      <c r="TM26" s="21"/>
      <c r="TN26" s="21"/>
      <c r="TO26" s="21"/>
      <c r="TP26" s="21"/>
      <c r="TQ26" s="21"/>
      <c r="TR26" s="21"/>
      <c r="TS26" s="21"/>
      <c r="TT26" s="21"/>
      <c r="TU26" s="21"/>
      <c r="TV26" s="21"/>
      <c r="TW26" s="21"/>
      <c r="TX26" s="21"/>
      <c r="TY26" s="21"/>
      <c r="TZ26" s="21"/>
      <c r="UA26" s="21"/>
      <c r="UB26" s="21"/>
      <c r="UC26" s="21"/>
      <c r="UD26" s="21"/>
      <c r="UE26" s="21"/>
      <c r="UF26" s="21"/>
      <c r="UG26" s="21"/>
      <c r="UH26" s="21"/>
      <c r="UI26" s="21"/>
      <c r="UJ26" s="21"/>
      <c r="UK26" s="21"/>
      <c r="UL26" s="21"/>
      <c r="UM26" s="21"/>
      <c r="UN26" s="21"/>
      <c r="UO26" s="21"/>
      <c r="UP26" s="21"/>
      <c r="UQ26" s="21"/>
      <c r="UR26" s="21"/>
      <c r="US26" s="21"/>
      <c r="UT26" s="21"/>
      <c r="UU26" s="21"/>
      <c r="UV26" s="21"/>
      <c r="UW26" s="21"/>
      <c r="UX26" s="21"/>
      <c r="UY26" s="21"/>
      <c r="UZ26" s="21"/>
      <c r="VA26" s="21"/>
      <c r="VB26" s="21"/>
      <c r="VC26" s="21"/>
      <c r="VD26" s="21"/>
      <c r="VE26" s="21"/>
      <c r="VF26" s="21"/>
      <c r="VG26" s="21"/>
      <c r="VH26" s="21"/>
      <c r="VI26" s="21"/>
      <c r="VJ26" s="21"/>
      <c r="VK26" s="21"/>
      <c r="VL26" s="21"/>
      <c r="VM26" s="21"/>
      <c r="VN26" s="21"/>
      <c r="VO26" s="21"/>
      <c r="VP26" s="21"/>
      <c r="VQ26" s="21"/>
      <c r="VR26" s="21"/>
      <c r="VS26" s="21"/>
      <c r="VT26" s="21"/>
      <c r="VU26" s="21"/>
      <c r="VV26" s="21"/>
      <c r="VW26" s="21"/>
      <c r="VX26" s="21"/>
      <c r="VY26" s="21"/>
      <c r="VZ26" s="21"/>
      <c r="WA26" s="21"/>
      <c r="WB26" s="21"/>
      <c r="WC26" s="21"/>
      <c r="WD26" s="21"/>
      <c r="WE26" s="21"/>
      <c r="WF26" s="21"/>
      <c r="WG26" s="21"/>
      <c r="WH26" s="21"/>
      <c r="WI26" s="21"/>
      <c r="WJ26" s="21"/>
      <c r="WK26" s="21"/>
      <c r="WL26" s="21"/>
      <c r="WM26" s="21"/>
      <c r="WN26" s="21"/>
      <c r="WO26" s="21"/>
      <c r="WP26" s="21"/>
      <c r="WQ26" s="21"/>
      <c r="WR26" s="21"/>
      <c r="WS26" s="21"/>
      <c r="WT26" s="21"/>
      <c r="WU26" s="21"/>
      <c r="WV26" s="21"/>
      <c r="WW26" s="21"/>
      <c r="WX26" s="21"/>
      <c r="WY26" s="21"/>
      <c r="WZ26" s="21"/>
      <c r="XA26" s="21"/>
      <c r="XB26" s="21"/>
      <c r="XC26" s="21"/>
      <c r="XD26" s="21"/>
      <c r="XE26" s="21"/>
      <c r="XF26" s="21"/>
      <c r="XG26" s="21"/>
      <c r="XH26" s="21"/>
      <c r="XI26" s="21"/>
      <c r="XJ26" s="21"/>
      <c r="XK26" s="21"/>
      <c r="XL26" s="21"/>
      <c r="XM26" s="21"/>
      <c r="XN26" s="21"/>
      <c r="XO26" s="21"/>
      <c r="XP26" s="21"/>
      <c r="XQ26" s="21"/>
      <c r="XR26" s="21"/>
      <c r="XS26" s="21"/>
      <c r="XT26" s="21"/>
      <c r="XU26" s="21"/>
      <c r="XV26" s="21"/>
      <c r="XW26" s="21"/>
      <c r="XX26" s="21"/>
      <c r="XY26" s="21"/>
      <c r="XZ26" s="21"/>
      <c r="YA26" s="21"/>
      <c r="YB26" s="21"/>
      <c r="YC26" s="21"/>
      <c r="YD26" s="21"/>
      <c r="YE26" s="21"/>
      <c r="YF26" s="21"/>
      <c r="YG26" s="21"/>
      <c r="YH26" s="21"/>
      <c r="YI26" s="21"/>
      <c r="YJ26" s="21"/>
      <c r="YK26" s="21"/>
      <c r="YL26" s="21"/>
      <c r="YM26" s="21"/>
      <c r="YN26" s="21"/>
      <c r="YO26" s="21"/>
      <c r="YP26" s="21"/>
      <c r="YQ26" s="21"/>
      <c r="YR26" s="21"/>
      <c r="YS26" s="21"/>
      <c r="YT26" s="21"/>
      <c r="YU26" s="21"/>
      <c r="YV26" s="21"/>
      <c r="YW26" s="21"/>
      <c r="YX26" s="21"/>
      <c r="YY26" s="21"/>
      <c r="YZ26" s="21"/>
      <c r="ZA26" s="21"/>
      <c r="ZB26" s="21"/>
      <c r="ZC26" s="21"/>
      <c r="ZD26" s="21"/>
      <c r="ZE26" s="21"/>
      <c r="ZF26" s="21"/>
      <c r="ZG26" s="21"/>
      <c r="ZH26" s="21"/>
      <c r="ZI26" s="21"/>
      <c r="ZJ26" s="21"/>
      <c r="ZK26" s="21"/>
      <c r="ZL26" s="21"/>
      <c r="ZM26" s="21"/>
      <c r="ZN26" s="21"/>
      <c r="ZO26" s="21"/>
      <c r="ZP26" s="21"/>
      <c r="ZQ26" s="21"/>
      <c r="ZR26" s="21"/>
      <c r="ZS26" s="21"/>
      <c r="ZT26" s="21"/>
      <c r="ZU26" s="21"/>
      <c r="ZV26" s="21"/>
      <c r="ZW26" s="21"/>
      <c r="ZX26" s="21"/>
      <c r="ZY26" s="21"/>
      <c r="ZZ26" s="21"/>
      <c r="AAA26" s="21"/>
      <c r="AAB26" s="21"/>
      <c r="AAC26" s="21"/>
      <c r="AAD26" s="21"/>
      <c r="AAE26" s="21"/>
      <c r="AAF26" s="21"/>
      <c r="AAG26" s="21"/>
      <c r="AAH26" s="21"/>
      <c r="AAI26" s="21"/>
      <c r="AAJ26" s="21"/>
      <c r="AAK26" s="21"/>
      <c r="AAL26" s="21"/>
      <c r="AAM26" s="21"/>
      <c r="AAN26" s="21"/>
      <c r="AAO26" s="21"/>
      <c r="AAP26" s="21"/>
      <c r="AAQ26" s="21"/>
      <c r="AAR26" s="21"/>
      <c r="AAS26" s="21"/>
      <c r="AAT26" s="21"/>
      <c r="AAU26" s="21"/>
      <c r="AAV26" s="21"/>
      <c r="AAW26" s="21"/>
      <c r="AAX26" s="21"/>
      <c r="AAY26" s="21"/>
      <c r="AAZ26" s="21"/>
      <c r="ABA26" s="21"/>
      <c r="ABB26" s="21"/>
      <c r="ABC26" s="21"/>
      <c r="ABD26" s="21"/>
      <c r="ABE26" s="21"/>
      <c r="ABF26" s="21"/>
      <c r="ABG26" s="21"/>
      <c r="ABH26" s="21"/>
      <c r="ABI26" s="21"/>
      <c r="ABJ26" s="21"/>
      <c r="ABK26" s="21"/>
      <c r="ABL26" s="21"/>
      <c r="ABM26" s="21"/>
      <c r="ABN26" s="21"/>
      <c r="ABO26" s="21"/>
      <c r="ABP26" s="21"/>
      <c r="ABQ26" s="21"/>
      <c r="ABR26" s="21"/>
      <c r="ABS26" s="21"/>
      <c r="ABT26" s="21"/>
      <c r="ABU26" s="21"/>
      <c r="ABV26" s="21"/>
      <c r="ABW26" s="21"/>
      <c r="ABX26" s="21"/>
      <c r="ABY26" s="21"/>
      <c r="ABZ26" s="21"/>
      <c r="ACA26" s="21"/>
      <c r="ACB26" s="21"/>
      <c r="ACC26" s="21"/>
      <c r="ACD26" s="21"/>
      <c r="ACE26" s="21"/>
      <c r="ACF26" s="21"/>
      <c r="ACG26" s="21"/>
      <c r="ACH26" s="21"/>
      <c r="ACI26" s="21"/>
      <c r="ACJ26" s="21"/>
      <c r="ACK26" s="21"/>
      <c r="ACL26" s="21"/>
      <c r="ACM26" s="21"/>
      <c r="ACN26" s="21"/>
      <c r="ACO26" s="21"/>
      <c r="ACP26" s="21"/>
      <c r="ACQ26" s="21"/>
      <c r="ACR26" s="21"/>
      <c r="ACS26" s="21"/>
      <c r="ACT26" s="21"/>
      <c r="ACU26" s="21"/>
      <c r="ACV26" s="21"/>
      <c r="ACW26" s="21"/>
      <c r="ACX26" s="21"/>
      <c r="ACY26" s="21"/>
      <c r="ACZ26" s="21"/>
      <c r="ADA26" s="21"/>
      <c r="ADB26" s="21"/>
      <c r="ADC26" s="21"/>
      <c r="ADD26" s="21"/>
      <c r="ADE26" s="21"/>
      <c r="ADF26" s="21"/>
      <c r="ADG26" s="21"/>
      <c r="ADH26" s="21"/>
      <c r="ADI26" s="21"/>
      <c r="ADJ26" s="21"/>
      <c r="ADK26" s="21"/>
      <c r="ADL26" s="21"/>
      <c r="ADM26" s="21"/>
      <c r="ADN26" s="21"/>
      <c r="ADO26" s="21"/>
      <c r="ADP26" s="21"/>
      <c r="ADQ26" s="21"/>
      <c r="ADR26" s="21"/>
      <c r="ADS26" s="21"/>
      <c r="ADT26" s="21"/>
      <c r="ADU26" s="21"/>
      <c r="ADV26" s="21"/>
      <c r="ADW26" s="21"/>
      <c r="ADX26" s="21"/>
      <c r="ADY26" s="21"/>
      <c r="ADZ26" s="21"/>
      <c r="AEA26" s="21"/>
      <c r="AEB26" s="21"/>
      <c r="AEC26" s="21"/>
      <c r="AED26" s="21"/>
      <c r="AEE26" s="21"/>
      <c r="AEF26" s="21"/>
      <c r="AEG26" s="21"/>
      <c r="AEH26" s="21"/>
      <c r="AEI26" s="21"/>
      <c r="AEJ26" s="21"/>
      <c r="AEK26" s="21"/>
      <c r="AEL26" s="21"/>
      <c r="AEM26" s="21"/>
      <c r="AEN26" s="21"/>
      <c r="AEO26" s="21"/>
      <c r="AEP26" s="21"/>
      <c r="AEQ26" s="21"/>
      <c r="AER26" s="21"/>
      <c r="AES26" s="21"/>
      <c r="AET26" s="21"/>
      <c r="AEU26" s="21"/>
      <c r="AEV26" s="21"/>
      <c r="AEW26" s="21"/>
      <c r="AEX26" s="21"/>
      <c r="AEY26" s="21"/>
      <c r="AEZ26" s="21"/>
      <c r="AFA26" s="21"/>
      <c r="AFB26" s="21"/>
      <c r="AFC26" s="21"/>
      <c r="AFD26" s="21"/>
      <c r="AFE26" s="21"/>
      <c r="AFF26" s="21"/>
      <c r="AFG26" s="21"/>
      <c r="AFH26" s="21"/>
      <c r="AFI26" s="21"/>
      <c r="AFJ26" s="21"/>
      <c r="AFK26" s="21"/>
      <c r="AFL26" s="21"/>
      <c r="AFM26" s="21"/>
      <c r="AFN26" s="21"/>
      <c r="AFO26" s="21"/>
      <c r="AFP26" s="21"/>
      <c r="AFQ26" s="21"/>
      <c r="AFR26" s="21"/>
      <c r="AFS26" s="21"/>
      <c r="AFT26" s="21"/>
      <c r="AFU26" s="21"/>
      <c r="AFV26" s="21"/>
      <c r="AFW26" s="21"/>
      <c r="AFX26" s="21"/>
      <c r="AFY26" s="21"/>
      <c r="AFZ26" s="21"/>
      <c r="AGA26" s="21"/>
      <c r="AGB26" s="21"/>
      <c r="AGC26" s="21"/>
      <c r="AGD26" s="21"/>
      <c r="AGE26" s="21"/>
      <c r="AGF26" s="21"/>
      <c r="AGG26" s="21"/>
      <c r="AGH26" s="21"/>
      <c r="AGI26" s="21"/>
      <c r="AGJ26" s="21"/>
      <c r="AGK26" s="21"/>
      <c r="AGL26" s="21"/>
      <c r="AGM26" s="21"/>
      <c r="AGN26" s="21"/>
      <c r="AGO26" s="21"/>
      <c r="AGP26" s="21"/>
      <c r="AGQ26" s="21"/>
      <c r="AGR26" s="21"/>
      <c r="AGS26" s="21"/>
      <c r="AGT26" s="21"/>
      <c r="AGU26" s="21"/>
      <c r="AGV26" s="21"/>
      <c r="AGW26" s="21"/>
      <c r="AGX26" s="21"/>
      <c r="AGY26" s="21"/>
      <c r="AGZ26" s="21"/>
      <c r="AHA26" s="21"/>
      <c r="AHB26" s="21"/>
      <c r="AHC26" s="21"/>
      <c r="AHD26" s="21"/>
      <c r="AHE26" s="21"/>
      <c r="AHF26" s="21"/>
      <c r="AHG26" s="21"/>
      <c r="AHH26" s="21"/>
      <c r="AHI26" s="21"/>
      <c r="AHJ26" s="21"/>
      <c r="AHK26" s="21"/>
      <c r="AHL26" s="21"/>
      <c r="AHM26" s="21"/>
      <c r="AHN26" s="21"/>
      <c r="AHO26" s="21"/>
      <c r="AHP26" s="21"/>
      <c r="AHQ26" s="21"/>
      <c r="AHR26" s="21"/>
      <c r="AHS26" s="21"/>
      <c r="AHT26" s="21"/>
      <c r="AHU26" s="21"/>
      <c r="AHV26" s="21"/>
      <c r="AHW26" s="21"/>
      <c r="AHX26" s="21"/>
      <c r="AHY26" s="21"/>
      <c r="AHZ26" s="21"/>
      <c r="AIA26" s="21"/>
      <c r="AIB26" s="21"/>
      <c r="AIC26" s="21"/>
      <c r="AID26" s="21"/>
      <c r="AIE26" s="21"/>
      <c r="AIF26" s="21"/>
      <c r="AIG26" s="21"/>
      <c r="AIH26" s="21"/>
      <c r="AII26" s="21"/>
      <c r="AIJ26" s="21"/>
      <c r="AIK26" s="21"/>
      <c r="AIL26" s="21"/>
      <c r="AIM26" s="21"/>
      <c r="AIN26" s="21"/>
      <c r="AIO26" s="21"/>
      <c r="AIP26" s="21"/>
      <c r="AIQ26" s="21"/>
      <c r="AIR26" s="21"/>
      <c r="AIS26" s="21"/>
      <c r="AIT26" s="21"/>
      <c r="AIU26" s="21"/>
      <c r="AIV26" s="21"/>
      <c r="AIW26" s="21"/>
      <c r="AIX26" s="21"/>
      <c r="AIY26" s="21"/>
      <c r="AIZ26" s="21"/>
      <c r="AJA26" s="21"/>
      <c r="AJB26" s="21"/>
      <c r="AJC26" s="21"/>
      <c r="AJD26" s="21"/>
      <c r="AJE26" s="21"/>
      <c r="AJF26" s="21"/>
      <c r="AJG26" s="21"/>
      <c r="AJH26" s="21"/>
      <c r="AJI26" s="21"/>
      <c r="AJJ26" s="21"/>
      <c r="AJK26" s="21"/>
      <c r="AJL26" s="21"/>
      <c r="AJM26" s="21"/>
      <c r="AJN26" s="21"/>
      <c r="AJO26" s="21"/>
      <c r="AJP26" s="21"/>
      <c r="AJQ26" s="21"/>
      <c r="AJR26" s="21"/>
      <c r="AJS26" s="21"/>
      <c r="AJT26" s="21"/>
      <c r="AJU26" s="21"/>
      <c r="AJV26" s="21"/>
      <c r="AJW26" s="21"/>
      <c r="AJX26" s="21"/>
      <c r="AJY26" s="21"/>
      <c r="AJZ26" s="21"/>
      <c r="AKA26" s="21"/>
      <c r="AKB26" s="21"/>
      <c r="AKC26" s="21"/>
      <c r="AKD26" s="21"/>
      <c r="AKE26" s="21"/>
      <c r="AKF26" s="21"/>
      <c r="AKG26" s="21"/>
      <c r="AKH26" s="21"/>
      <c r="AKI26" s="21"/>
      <c r="AKJ26" s="21"/>
      <c r="AKK26" s="21"/>
      <c r="AKL26" s="21"/>
      <c r="AKM26" s="21"/>
      <c r="AKN26" s="21"/>
      <c r="AKO26" s="21"/>
      <c r="AKP26" s="21"/>
      <c r="AKQ26" s="21"/>
      <c r="AKR26" s="21"/>
      <c r="AKS26" s="21"/>
      <c r="AKT26" s="21"/>
      <c r="AKU26" s="21"/>
      <c r="AKV26" s="21"/>
      <c r="AKW26" s="21"/>
      <c r="AKX26" s="21"/>
      <c r="AKY26" s="21"/>
      <c r="AKZ26" s="21"/>
      <c r="ALA26" s="21"/>
      <c r="ALB26" s="21"/>
      <c r="ALC26" s="21"/>
      <c r="ALD26" s="21"/>
      <c r="ALE26" s="21"/>
      <c r="ALF26" s="21"/>
      <c r="ALG26" s="21"/>
      <c r="ALH26" s="21"/>
      <c r="ALI26" s="21"/>
      <c r="ALJ26" s="21"/>
      <c r="ALK26" s="21"/>
      <c r="ALL26" s="21"/>
      <c r="ALM26" s="21"/>
      <c r="ALN26" s="21"/>
      <c r="ALO26" s="21"/>
      <c r="ALP26" s="21"/>
      <c r="ALQ26" s="21"/>
      <c r="ALR26" s="21"/>
      <c r="ALS26" s="21"/>
      <c r="ALT26" s="21"/>
      <c r="ALU26" s="21"/>
      <c r="ALV26" s="21"/>
      <c r="ALW26" s="21"/>
      <c r="ALX26" s="21"/>
      <c r="ALY26" s="21"/>
      <c r="ALZ26" s="21"/>
      <c r="AMA26" s="21"/>
      <c r="AMB26" s="21"/>
      <c r="AMC26" s="21"/>
      <c r="AMD26" s="21"/>
      <c r="AME26" s="21"/>
      <c r="AMF26" s="21"/>
      <c r="AMG26" s="21"/>
      <c r="AMH26" s="21"/>
      <c r="AMI26" s="21"/>
      <c r="AMJ26" s="21"/>
    </row>
    <row r="27" spans="1:1210" s="29" customFormat="1" ht="24" customHeight="1">
      <c r="A27" s="179" t="s">
        <v>278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50" t="s">
        <v>277</v>
      </c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72">
        <v>12600</v>
      </c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>
        <v>12600</v>
      </c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>
        <v>12571.05</v>
      </c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2"/>
      <c r="DE27" s="172"/>
      <c r="DF27" s="172"/>
      <c r="DG27" s="172"/>
      <c r="DH27" s="172"/>
      <c r="DI27" s="172"/>
      <c r="DJ27" s="172"/>
      <c r="DK27" s="172"/>
      <c r="DL27" s="172"/>
      <c r="DM27" s="172"/>
      <c r="DN27" s="172"/>
      <c r="DO27" s="172"/>
      <c r="DP27" s="172"/>
      <c r="DQ27" s="172"/>
      <c r="DR27" s="172"/>
      <c r="DS27" s="172"/>
      <c r="DT27" s="172"/>
      <c r="DU27" s="172"/>
      <c r="DV27" s="172"/>
      <c r="DW27" s="172"/>
      <c r="DX27" s="172">
        <f>CH27</f>
        <v>12571.05</v>
      </c>
      <c r="DY27" s="172"/>
      <c r="DZ27" s="172"/>
      <c r="EA27" s="172"/>
      <c r="EB27" s="172"/>
      <c r="EC27" s="172"/>
      <c r="ED27" s="172"/>
      <c r="EE27" s="172"/>
      <c r="EF27" s="172"/>
      <c r="EG27" s="172"/>
      <c r="EH27" s="172"/>
      <c r="EI27" s="172"/>
      <c r="EJ27" s="172"/>
      <c r="EK27" s="169">
        <f>BC27-DX27</f>
        <v>28.950000000000728</v>
      </c>
      <c r="EL27" s="170"/>
      <c r="EM27" s="170"/>
      <c r="EN27" s="170"/>
      <c r="EO27" s="170"/>
      <c r="EP27" s="170"/>
      <c r="EQ27" s="170"/>
      <c r="ER27" s="170"/>
      <c r="ES27" s="170"/>
      <c r="ET27" s="170"/>
      <c r="EU27" s="170"/>
      <c r="EV27" s="170"/>
      <c r="EW27" s="171"/>
      <c r="EX27" s="169">
        <f>BU27-DX27</f>
        <v>28.950000000000728</v>
      </c>
      <c r="EY27" s="170"/>
      <c r="EZ27" s="170"/>
      <c r="FA27" s="170"/>
      <c r="FB27" s="170"/>
      <c r="FC27" s="170"/>
      <c r="FD27" s="170"/>
      <c r="FE27" s="170"/>
      <c r="FF27" s="170"/>
      <c r="FG27" s="170"/>
      <c r="FH27" s="170"/>
      <c r="FI27" s="170"/>
      <c r="FJ27" s="171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  <c r="IW27" s="30"/>
      <c r="IX27" s="30"/>
      <c r="IY27" s="30"/>
      <c r="IZ27" s="30"/>
      <c r="JA27" s="30"/>
      <c r="JB27" s="30"/>
      <c r="JC27" s="30"/>
      <c r="JD27" s="30"/>
      <c r="JE27" s="30"/>
      <c r="JF27" s="30"/>
      <c r="JG27" s="30"/>
      <c r="JH27" s="30"/>
      <c r="JI27" s="30"/>
      <c r="JJ27" s="30"/>
      <c r="JK27" s="30"/>
      <c r="JL27" s="30"/>
      <c r="JM27" s="30"/>
      <c r="JN27" s="30"/>
      <c r="JO27" s="30"/>
      <c r="JP27" s="30"/>
      <c r="JQ27" s="30"/>
      <c r="JR27" s="30"/>
      <c r="JS27" s="30"/>
      <c r="JT27" s="30"/>
      <c r="JU27" s="30"/>
      <c r="JV27" s="30"/>
      <c r="JW27" s="30"/>
      <c r="JX27" s="30"/>
      <c r="JY27" s="30"/>
      <c r="JZ27" s="30"/>
      <c r="KA27" s="30"/>
      <c r="KB27" s="30"/>
      <c r="KC27" s="30"/>
      <c r="KD27" s="30"/>
      <c r="KE27" s="30"/>
      <c r="KF27" s="30"/>
      <c r="KG27" s="30"/>
      <c r="KH27" s="30"/>
      <c r="KI27" s="30"/>
      <c r="KJ27" s="30"/>
      <c r="KK27" s="30"/>
      <c r="KL27" s="30"/>
      <c r="KM27" s="30"/>
      <c r="KN27" s="30"/>
      <c r="KO27" s="30"/>
      <c r="KP27" s="30"/>
      <c r="KQ27" s="30"/>
      <c r="KR27" s="30"/>
      <c r="KS27" s="30"/>
      <c r="KT27" s="30"/>
      <c r="KU27" s="30"/>
      <c r="KV27" s="30"/>
      <c r="KW27" s="30"/>
      <c r="KX27" s="30"/>
      <c r="KY27" s="30"/>
      <c r="KZ27" s="30"/>
      <c r="LA27" s="30"/>
      <c r="LB27" s="30"/>
      <c r="LC27" s="30"/>
      <c r="LD27" s="30"/>
      <c r="LE27" s="30"/>
      <c r="LF27" s="30"/>
      <c r="LG27" s="30"/>
      <c r="LH27" s="30"/>
      <c r="LI27" s="30"/>
      <c r="LJ27" s="30"/>
      <c r="LK27" s="30"/>
      <c r="LL27" s="30"/>
      <c r="LM27" s="30"/>
      <c r="LN27" s="30"/>
      <c r="LO27" s="30"/>
      <c r="LP27" s="30"/>
      <c r="LQ27" s="30"/>
      <c r="LR27" s="30"/>
      <c r="LS27" s="30"/>
      <c r="LT27" s="30"/>
      <c r="LU27" s="30"/>
      <c r="LV27" s="30"/>
      <c r="LW27" s="30"/>
      <c r="LX27" s="30"/>
      <c r="LY27" s="30"/>
      <c r="LZ27" s="30"/>
      <c r="MA27" s="30"/>
      <c r="MB27" s="30"/>
      <c r="MC27" s="30"/>
      <c r="MD27" s="30"/>
      <c r="ME27" s="30"/>
      <c r="MF27" s="30"/>
      <c r="MG27" s="30"/>
      <c r="MH27" s="30"/>
      <c r="MI27" s="30"/>
      <c r="MJ27" s="30"/>
      <c r="MK27" s="30"/>
      <c r="ML27" s="30"/>
      <c r="MM27" s="30"/>
      <c r="MN27" s="30"/>
      <c r="MO27" s="30"/>
      <c r="MP27" s="30"/>
      <c r="MQ27" s="30"/>
      <c r="MR27" s="30"/>
      <c r="MS27" s="30"/>
      <c r="MT27" s="30"/>
      <c r="MU27" s="30"/>
      <c r="MV27" s="30"/>
      <c r="MW27" s="30"/>
      <c r="MX27" s="30"/>
      <c r="MY27" s="30"/>
      <c r="MZ27" s="30"/>
      <c r="NA27" s="30"/>
      <c r="NB27" s="30"/>
      <c r="NC27" s="30"/>
      <c r="ND27" s="30"/>
      <c r="NE27" s="30"/>
      <c r="NF27" s="30"/>
      <c r="NG27" s="30"/>
      <c r="NH27" s="30"/>
      <c r="NI27" s="30"/>
      <c r="NJ27" s="30"/>
      <c r="NK27" s="30"/>
      <c r="NL27" s="30"/>
      <c r="NM27" s="30"/>
      <c r="NN27" s="30"/>
      <c r="NO27" s="30"/>
      <c r="NP27" s="30"/>
      <c r="NQ27" s="30"/>
      <c r="NR27" s="30"/>
      <c r="NS27" s="30"/>
      <c r="NT27" s="30"/>
      <c r="NU27" s="30"/>
      <c r="NV27" s="30"/>
      <c r="NW27" s="30"/>
      <c r="NX27" s="30"/>
      <c r="NY27" s="30"/>
      <c r="NZ27" s="30"/>
      <c r="OA27" s="30"/>
      <c r="OB27" s="30"/>
      <c r="OC27" s="30"/>
      <c r="OD27" s="30"/>
      <c r="OE27" s="30"/>
      <c r="OF27" s="30"/>
      <c r="OG27" s="30"/>
      <c r="OH27" s="30"/>
      <c r="OI27" s="30"/>
      <c r="OJ27" s="30"/>
      <c r="OK27" s="30"/>
      <c r="OL27" s="30"/>
      <c r="OM27" s="30"/>
      <c r="ON27" s="30"/>
      <c r="OO27" s="30"/>
      <c r="OP27" s="30"/>
      <c r="OQ27" s="30"/>
      <c r="OR27" s="30"/>
      <c r="OS27" s="30"/>
      <c r="OT27" s="30"/>
      <c r="OU27" s="30"/>
      <c r="OV27" s="30"/>
      <c r="OW27" s="30"/>
      <c r="OX27" s="30"/>
      <c r="OY27" s="30"/>
      <c r="OZ27" s="30"/>
      <c r="PA27" s="30"/>
      <c r="PB27" s="30"/>
      <c r="PC27" s="30"/>
      <c r="PD27" s="30"/>
      <c r="PE27" s="30"/>
      <c r="PF27" s="30"/>
      <c r="PG27" s="30"/>
      <c r="PH27" s="30"/>
      <c r="PI27" s="30"/>
      <c r="PJ27" s="30"/>
      <c r="PK27" s="30"/>
      <c r="PL27" s="30"/>
      <c r="PM27" s="30"/>
      <c r="PN27" s="30"/>
      <c r="PO27" s="30"/>
      <c r="PP27" s="30"/>
      <c r="PQ27" s="30"/>
      <c r="PR27" s="30"/>
      <c r="PS27" s="30"/>
      <c r="PT27" s="30"/>
      <c r="PU27" s="30"/>
      <c r="PV27" s="30"/>
      <c r="PW27" s="30"/>
      <c r="PX27" s="30"/>
      <c r="PY27" s="30"/>
      <c r="PZ27" s="30"/>
      <c r="QA27" s="30"/>
      <c r="QB27" s="30"/>
      <c r="QC27" s="30"/>
      <c r="QD27" s="30"/>
      <c r="QE27" s="30"/>
      <c r="QF27" s="30"/>
      <c r="QG27" s="30"/>
      <c r="QH27" s="30"/>
      <c r="QI27" s="30"/>
      <c r="QJ27" s="30"/>
      <c r="QK27" s="30"/>
      <c r="QL27" s="30"/>
      <c r="QM27" s="30"/>
      <c r="QN27" s="30"/>
      <c r="QO27" s="30"/>
      <c r="QP27" s="30"/>
      <c r="QQ27" s="30"/>
      <c r="QR27" s="30"/>
      <c r="QS27" s="30"/>
      <c r="QT27" s="30"/>
      <c r="QU27" s="30"/>
      <c r="QV27" s="30"/>
      <c r="QW27" s="30"/>
      <c r="QX27" s="30"/>
      <c r="QY27" s="30"/>
      <c r="QZ27" s="30"/>
      <c r="RA27" s="30"/>
      <c r="RB27" s="30"/>
      <c r="RC27" s="30"/>
      <c r="RD27" s="30"/>
      <c r="RE27" s="30"/>
      <c r="RF27" s="30"/>
      <c r="RG27" s="30"/>
      <c r="RH27" s="30"/>
      <c r="RI27" s="30"/>
      <c r="RJ27" s="30"/>
      <c r="RK27" s="30"/>
      <c r="RL27" s="30"/>
      <c r="RM27" s="30"/>
      <c r="RN27" s="30"/>
      <c r="RO27" s="30"/>
      <c r="RP27" s="30"/>
      <c r="RQ27" s="30"/>
      <c r="RR27" s="30"/>
      <c r="RS27" s="30"/>
      <c r="RT27" s="30"/>
      <c r="RU27" s="30"/>
      <c r="RV27" s="30"/>
      <c r="RW27" s="30"/>
      <c r="RX27" s="30"/>
      <c r="RY27" s="30"/>
      <c r="RZ27" s="30"/>
      <c r="SA27" s="30"/>
      <c r="SB27" s="30"/>
      <c r="SC27" s="30"/>
      <c r="SD27" s="30"/>
      <c r="SE27" s="30"/>
      <c r="SF27" s="30"/>
      <c r="SG27" s="30"/>
      <c r="SH27" s="30"/>
      <c r="SI27" s="30"/>
      <c r="SJ27" s="30"/>
      <c r="SK27" s="30"/>
      <c r="SL27" s="30"/>
      <c r="SM27" s="30"/>
      <c r="SN27" s="30"/>
      <c r="SO27" s="30"/>
      <c r="SP27" s="30"/>
      <c r="SQ27" s="30"/>
      <c r="SR27" s="30"/>
      <c r="SS27" s="30"/>
      <c r="ST27" s="30"/>
      <c r="SU27" s="30"/>
      <c r="SV27" s="30"/>
      <c r="SW27" s="30"/>
      <c r="SX27" s="30"/>
      <c r="SY27" s="30"/>
      <c r="SZ27" s="30"/>
      <c r="TA27" s="30"/>
      <c r="TB27" s="30"/>
      <c r="TC27" s="30"/>
      <c r="TD27" s="30"/>
      <c r="TE27" s="30"/>
      <c r="TF27" s="30"/>
      <c r="TG27" s="30"/>
      <c r="TH27" s="30"/>
      <c r="TI27" s="30"/>
      <c r="TJ27" s="30"/>
      <c r="TK27" s="30"/>
      <c r="TL27" s="30"/>
      <c r="TM27" s="30"/>
      <c r="TN27" s="30"/>
      <c r="TO27" s="30"/>
      <c r="TP27" s="30"/>
      <c r="TQ27" s="30"/>
      <c r="TR27" s="30"/>
      <c r="TS27" s="30"/>
      <c r="TT27" s="30"/>
      <c r="TU27" s="30"/>
      <c r="TV27" s="30"/>
      <c r="TW27" s="30"/>
      <c r="TX27" s="30"/>
      <c r="TY27" s="30"/>
      <c r="TZ27" s="30"/>
      <c r="UA27" s="30"/>
      <c r="UB27" s="30"/>
      <c r="UC27" s="30"/>
      <c r="UD27" s="30"/>
      <c r="UE27" s="30"/>
      <c r="UF27" s="30"/>
      <c r="UG27" s="30"/>
      <c r="UH27" s="30"/>
      <c r="UI27" s="30"/>
      <c r="UJ27" s="30"/>
      <c r="UK27" s="30"/>
      <c r="UL27" s="30"/>
      <c r="UM27" s="30"/>
      <c r="UN27" s="30"/>
      <c r="UO27" s="30"/>
      <c r="UP27" s="30"/>
      <c r="UQ27" s="30"/>
      <c r="UR27" s="30"/>
      <c r="US27" s="30"/>
      <c r="UT27" s="30"/>
      <c r="UU27" s="30"/>
      <c r="UV27" s="30"/>
      <c r="UW27" s="30"/>
      <c r="UX27" s="30"/>
      <c r="UY27" s="30"/>
      <c r="UZ27" s="30"/>
      <c r="VA27" s="30"/>
      <c r="VB27" s="30"/>
      <c r="VC27" s="30"/>
      <c r="VD27" s="30"/>
      <c r="VE27" s="30"/>
      <c r="VF27" s="30"/>
      <c r="VG27" s="30"/>
      <c r="VH27" s="30"/>
      <c r="VI27" s="30"/>
      <c r="VJ27" s="30"/>
      <c r="VK27" s="30"/>
      <c r="VL27" s="30"/>
      <c r="VM27" s="30"/>
      <c r="VN27" s="30"/>
      <c r="VO27" s="30"/>
      <c r="VP27" s="30"/>
      <c r="VQ27" s="30"/>
      <c r="VR27" s="30"/>
      <c r="VS27" s="30"/>
      <c r="VT27" s="30"/>
      <c r="VU27" s="30"/>
      <c r="VV27" s="30"/>
      <c r="VW27" s="30"/>
      <c r="VX27" s="30"/>
      <c r="VY27" s="30"/>
      <c r="VZ27" s="30"/>
      <c r="WA27" s="30"/>
      <c r="WB27" s="30"/>
      <c r="WC27" s="30"/>
      <c r="WD27" s="30"/>
      <c r="WE27" s="30"/>
      <c r="WF27" s="30"/>
      <c r="WG27" s="30"/>
      <c r="WH27" s="30"/>
      <c r="WI27" s="30"/>
      <c r="WJ27" s="30"/>
      <c r="WK27" s="30"/>
      <c r="WL27" s="30"/>
      <c r="WM27" s="30"/>
      <c r="WN27" s="30"/>
      <c r="WO27" s="30"/>
      <c r="WP27" s="30"/>
      <c r="WQ27" s="30"/>
      <c r="WR27" s="30"/>
      <c r="WS27" s="30"/>
      <c r="WT27" s="30"/>
      <c r="WU27" s="30"/>
      <c r="WV27" s="30"/>
      <c r="WW27" s="30"/>
      <c r="WX27" s="30"/>
      <c r="WY27" s="30"/>
      <c r="WZ27" s="30"/>
      <c r="XA27" s="30"/>
      <c r="XB27" s="30"/>
      <c r="XC27" s="30"/>
      <c r="XD27" s="30"/>
      <c r="XE27" s="30"/>
      <c r="XF27" s="30"/>
      <c r="XG27" s="30"/>
      <c r="XH27" s="30"/>
      <c r="XI27" s="30"/>
      <c r="XJ27" s="30"/>
      <c r="XK27" s="30"/>
      <c r="XL27" s="30"/>
      <c r="XM27" s="30"/>
      <c r="XN27" s="30"/>
      <c r="XO27" s="30"/>
      <c r="XP27" s="30"/>
      <c r="XQ27" s="30"/>
      <c r="XR27" s="30"/>
      <c r="XS27" s="30"/>
      <c r="XT27" s="30"/>
      <c r="XU27" s="30"/>
      <c r="XV27" s="30"/>
      <c r="XW27" s="30"/>
      <c r="XX27" s="30"/>
      <c r="XY27" s="30"/>
      <c r="XZ27" s="30"/>
      <c r="YA27" s="30"/>
      <c r="YB27" s="30"/>
      <c r="YC27" s="30"/>
      <c r="YD27" s="30"/>
      <c r="YE27" s="30"/>
      <c r="YF27" s="30"/>
      <c r="YG27" s="30"/>
      <c r="YH27" s="30"/>
      <c r="YI27" s="30"/>
      <c r="YJ27" s="30"/>
      <c r="YK27" s="30"/>
      <c r="YL27" s="30"/>
      <c r="YM27" s="30"/>
      <c r="YN27" s="30"/>
      <c r="YO27" s="30"/>
      <c r="YP27" s="30"/>
      <c r="YQ27" s="30"/>
      <c r="YR27" s="30"/>
      <c r="YS27" s="30"/>
      <c r="YT27" s="30"/>
      <c r="YU27" s="30"/>
      <c r="YV27" s="30"/>
      <c r="YW27" s="30"/>
      <c r="YX27" s="30"/>
      <c r="YY27" s="30"/>
      <c r="YZ27" s="30"/>
      <c r="ZA27" s="30"/>
      <c r="ZB27" s="30"/>
      <c r="ZC27" s="30"/>
      <c r="ZD27" s="30"/>
      <c r="ZE27" s="30"/>
      <c r="ZF27" s="30"/>
      <c r="ZG27" s="30"/>
      <c r="ZH27" s="30"/>
      <c r="ZI27" s="30"/>
      <c r="ZJ27" s="30"/>
      <c r="ZK27" s="30"/>
      <c r="ZL27" s="30"/>
      <c r="ZM27" s="30"/>
      <c r="ZN27" s="30"/>
      <c r="ZO27" s="30"/>
      <c r="ZP27" s="30"/>
      <c r="ZQ27" s="30"/>
      <c r="ZR27" s="30"/>
      <c r="ZS27" s="30"/>
      <c r="ZT27" s="30"/>
      <c r="ZU27" s="30"/>
      <c r="ZV27" s="30"/>
      <c r="ZW27" s="30"/>
      <c r="ZX27" s="30"/>
      <c r="ZY27" s="30"/>
      <c r="ZZ27" s="30"/>
      <c r="AAA27" s="30"/>
      <c r="AAB27" s="30"/>
      <c r="AAC27" s="30"/>
      <c r="AAD27" s="30"/>
      <c r="AAE27" s="30"/>
      <c r="AAF27" s="30"/>
      <c r="AAG27" s="30"/>
      <c r="AAH27" s="30"/>
      <c r="AAI27" s="30"/>
      <c r="AAJ27" s="30"/>
      <c r="AAK27" s="30"/>
      <c r="AAL27" s="30"/>
      <c r="AAM27" s="30"/>
      <c r="AAN27" s="30"/>
      <c r="AAO27" s="30"/>
      <c r="AAP27" s="30"/>
      <c r="AAQ27" s="30"/>
      <c r="AAR27" s="30"/>
      <c r="AAS27" s="30"/>
      <c r="AAT27" s="30"/>
      <c r="AAU27" s="30"/>
      <c r="AAV27" s="30"/>
      <c r="AAW27" s="30"/>
      <c r="AAX27" s="30"/>
      <c r="AAY27" s="30"/>
      <c r="AAZ27" s="30"/>
      <c r="ABA27" s="30"/>
      <c r="ABB27" s="30"/>
      <c r="ABC27" s="30"/>
      <c r="ABD27" s="30"/>
      <c r="ABE27" s="30"/>
      <c r="ABF27" s="30"/>
      <c r="ABG27" s="30"/>
      <c r="ABH27" s="30"/>
      <c r="ABI27" s="30"/>
      <c r="ABJ27" s="30"/>
      <c r="ABK27" s="30"/>
      <c r="ABL27" s="30"/>
      <c r="ABM27" s="30"/>
      <c r="ABN27" s="30"/>
      <c r="ABO27" s="30"/>
      <c r="ABP27" s="30"/>
      <c r="ABQ27" s="30"/>
      <c r="ABR27" s="30"/>
      <c r="ABS27" s="30"/>
      <c r="ABT27" s="30"/>
      <c r="ABU27" s="30"/>
      <c r="ABV27" s="30"/>
      <c r="ABW27" s="30"/>
      <c r="ABX27" s="30"/>
      <c r="ABY27" s="30"/>
      <c r="ABZ27" s="30"/>
      <c r="ACA27" s="30"/>
      <c r="ACB27" s="30"/>
      <c r="ACC27" s="30"/>
      <c r="ACD27" s="30"/>
      <c r="ACE27" s="30"/>
      <c r="ACF27" s="30"/>
      <c r="ACG27" s="30"/>
      <c r="ACH27" s="30"/>
      <c r="ACI27" s="30"/>
      <c r="ACJ27" s="30"/>
      <c r="ACK27" s="30"/>
      <c r="ACL27" s="30"/>
      <c r="ACM27" s="30"/>
      <c r="ACN27" s="30"/>
      <c r="ACO27" s="30"/>
      <c r="ACP27" s="30"/>
      <c r="ACQ27" s="30"/>
      <c r="ACR27" s="30"/>
      <c r="ACS27" s="30"/>
      <c r="ACT27" s="30"/>
      <c r="ACU27" s="30"/>
      <c r="ACV27" s="30"/>
      <c r="ACW27" s="30"/>
      <c r="ACX27" s="30"/>
      <c r="ACY27" s="30"/>
      <c r="ACZ27" s="30"/>
      <c r="ADA27" s="30"/>
      <c r="ADB27" s="30"/>
      <c r="ADC27" s="30"/>
      <c r="ADD27" s="30"/>
      <c r="ADE27" s="30"/>
      <c r="ADF27" s="30"/>
      <c r="ADG27" s="30"/>
      <c r="ADH27" s="30"/>
      <c r="ADI27" s="30"/>
      <c r="ADJ27" s="30"/>
      <c r="ADK27" s="30"/>
      <c r="ADL27" s="30"/>
      <c r="ADM27" s="30"/>
      <c r="ADN27" s="30"/>
      <c r="ADO27" s="30"/>
      <c r="ADP27" s="30"/>
      <c r="ADQ27" s="30"/>
      <c r="ADR27" s="30"/>
      <c r="ADS27" s="30"/>
      <c r="ADT27" s="30"/>
      <c r="ADU27" s="30"/>
      <c r="ADV27" s="30"/>
      <c r="ADW27" s="30"/>
      <c r="ADX27" s="30"/>
      <c r="ADY27" s="30"/>
      <c r="ADZ27" s="30"/>
      <c r="AEA27" s="30"/>
      <c r="AEB27" s="30"/>
      <c r="AEC27" s="30"/>
      <c r="AED27" s="30"/>
      <c r="AEE27" s="30"/>
      <c r="AEF27" s="30"/>
      <c r="AEG27" s="30"/>
      <c r="AEH27" s="30"/>
      <c r="AEI27" s="30"/>
      <c r="AEJ27" s="30"/>
      <c r="AEK27" s="30"/>
      <c r="AEL27" s="30"/>
      <c r="AEM27" s="30"/>
      <c r="AEN27" s="30"/>
      <c r="AEO27" s="30"/>
      <c r="AEP27" s="30"/>
      <c r="AEQ27" s="30"/>
      <c r="AER27" s="30"/>
      <c r="AES27" s="30"/>
      <c r="AET27" s="30"/>
      <c r="AEU27" s="30"/>
      <c r="AEV27" s="30"/>
      <c r="AEW27" s="30"/>
      <c r="AEX27" s="30"/>
      <c r="AEY27" s="30"/>
      <c r="AEZ27" s="30"/>
      <c r="AFA27" s="30"/>
      <c r="AFB27" s="30"/>
      <c r="AFC27" s="30"/>
      <c r="AFD27" s="30"/>
      <c r="AFE27" s="30"/>
      <c r="AFF27" s="30"/>
      <c r="AFG27" s="30"/>
      <c r="AFH27" s="30"/>
      <c r="AFI27" s="30"/>
      <c r="AFJ27" s="30"/>
      <c r="AFK27" s="30"/>
      <c r="AFL27" s="30"/>
      <c r="AFM27" s="30"/>
      <c r="AFN27" s="30"/>
      <c r="AFO27" s="30"/>
      <c r="AFP27" s="30"/>
      <c r="AFQ27" s="30"/>
      <c r="AFR27" s="30"/>
      <c r="AFS27" s="30"/>
      <c r="AFT27" s="30"/>
      <c r="AFU27" s="30"/>
      <c r="AFV27" s="30"/>
      <c r="AFW27" s="30"/>
      <c r="AFX27" s="30"/>
      <c r="AFY27" s="30"/>
      <c r="AFZ27" s="30"/>
      <c r="AGA27" s="30"/>
      <c r="AGB27" s="30"/>
      <c r="AGC27" s="30"/>
      <c r="AGD27" s="30"/>
      <c r="AGE27" s="30"/>
      <c r="AGF27" s="30"/>
      <c r="AGG27" s="30"/>
      <c r="AGH27" s="30"/>
      <c r="AGI27" s="30"/>
      <c r="AGJ27" s="30"/>
      <c r="AGK27" s="30"/>
      <c r="AGL27" s="30"/>
      <c r="AGM27" s="30"/>
      <c r="AGN27" s="30"/>
      <c r="AGO27" s="30"/>
      <c r="AGP27" s="30"/>
      <c r="AGQ27" s="30"/>
      <c r="AGR27" s="30"/>
      <c r="AGS27" s="30"/>
      <c r="AGT27" s="30"/>
      <c r="AGU27" s="30"/>
      <c r="AGV27" s="30"/>
      <c r="AGW27" s="30"/>
      <c r="AGX27" s="30"/>
      <c r="AGY27" s="30"/>
      <c r="AGZ27" s="30"/>
      <c r="AHA27" s="30"/>
      <c r="AHB27" s="30"/>
      <c r="AHC27" s="30"/>
      <c r="AHD27" s="30"/>
      <c r="AHE27" s="30"/>
      <c r="AHF27" s="30"/>
      <c r="AHG27" s="30"/>
      <c r="AHH27" s="30"/>
      <c r="AHI27" s="30"/>
      <c r="AHJ27" s="30"/>
      <c r="AHK27" s="30"/>
      <c r="AHL27" s="30"/>
      <c r="AHM27" s="30"/>
      <c r="AHN27" s="30"/>
      <c r="AHO27" s="30"/>
      <c r="AHP27" s="30"/>
      <c r="AHQ27" s="30"/>
      <c r="AHR27" s="30"/>
      <c r="AHS27" s="30"/>
      <c r="AHT27" s="30"/>
      <c r="AHU27" s="30"/>
      <c r="AHV27" s="30"/>
      <c r="AHW27" s="30"/>
      <c r="AHX27" s="30"/>
      <c r="AHY27" s="30"/>
      <c r="AHZ27" s="30"/>
      <c r="AIA27" s="30"/>
      <c r="AIB27" s="30"/>
      <c r="AIC27" s="30"/>
      <c r="AID27" s="30"/>
      <c r="AIE27" s="30"/>
      <c r="AIF27" s="30"/>
      <c r="AIG27" s="30"/>
      <c r="AIH27" s="30"/>
      <c r="AII27" s="30"/>
      <c r="AIJ27" s="30"/>
      <c r="AIK27" s="30"/>
      <c r="AIL27" s="30"/>
      <c r="AIM27" s="30"/>
      <c r="AIN27" s="30"/>
      <c r="AIO27" s="30"/>
      <c r="AIP27" s="30"/>
      <c r="AIQ27" s="30"/>
      <c r="AIR27" s="30"/>
      <c r="AIS27" s="30"/>
      <c r="AIT27" s="30"/>
      <c r="AIU27" s="30"/>
      <c r="AIV27" s="30"/>
      <c r="AIW27" s="30"/>
      <c r="AIX27" s="30"/>
      <c r="AIY27" s="30"/>
      <c r="AIZ27" s="30"/>
      <c r="AJA27" s="30"/>
      <c r="AJB27" s="30"/>
      <c r="AJC27" s="30"/>
      <c r="AJD27" s="30"/>
      <c r="AJE27" s="30"/>
      <c r="AJF27" s="30"/>
      <c r="AJG27" s="30"/>
      <c r="AJH27" s="30"/>
      <c r="AJI27" s="30"/>
      <c r="AJJ27" s="30"/>
      <c r="AJK27" s="30"/>
      <c r="AJL27" s="30"/>
      <c r="AJM27" s="30"/>
      <c r="AJN27" s="30"/>
      <c r="AJO27" s="30"/>
      <c r="AJP27" s="30"/>
      <c r="AJQ27" s="30"/>
      <c r="AJR27" s="30"/>
      <c r="AJS27" s="30"/>
      <c r="AJT27" s="30"/>
      <c r="AJU27" s="30"/>
      <c r="AJV27" s="30"/>
      <c r="AJW27" s="30"/>
      <c r="AJX27" s="30"/>
      <c r="AJY27" s="30"/>
      <c r="AJZ27" s="30"/>
      <c r="AKA27" s="30"/>
      <c r="AKB27" s="30"/>
      <c r="AKC27" s="30"/>
      <c r="AKD27" s="30"/>
      <c r="AKE27" s="30"/>
      <c r="AKF27" s="30"/>
      <c r="AKG27" s="30"/>
      <c r="AKH27" s="30"/>
      <c r="AKI27" s="30"/>
      <c r="AKJ27" s="30"/>
      <c r="AKK27" s="30"/>
      <c r="AKL27" s="30"/>
      <c r="AKM27" s="30"/>
      <c r="AKN27" s="30"/>
      <c r="AKO27" s="30"/>
      <c r="AKP27" s="30"/>
      <c r="AKQ27" s="30"/>
      <c r="AKR27" s="30"/>
      <c r="AKS27" s="30"/>
      <c r="AKT27" s="30"/>
      <c r="AKU27" s="30"/>
      <c r="AKV27" s="30"/>
      <c r="AKW27" s="30"/>
      <c r="AKX27" s="30"/>
      <c r="AKY27" s="30"/>
      <c r="AKZ27" s="30"/>
      <c r="ALA27" s="30"/>
      <c r="ALB27" s="30"/>
      <c r="ALC27" s="30"/>
      <c r="ALD27" s="30"/>
      <c r="ALE27" s="30"/>
      <c r="ALF27" s="30"/>
      <c r="ALG27" s="30"/>
      <c r="ALH27" s="30"/>
      <c r="ALI27" s="30"/>
      <c r="ALJ27" s="30"/>
      <c r="ALK27" s="30"/>
      <c r="ALL27" s="30"/>
      <c r="ALM27" s="30"/>
      <c r="ALN27" s="30"/>
      <c r="ALO27" s="30"/>
      <c r="ALP27" s="30"/>
      <c r="ALQ27" s="30"/>
      <c r="ALR27" s="30"/>
      <c r="ALS27" s="30"/>
      <c r="ALT27" s="30"/>
      <c r="ALU27" s="30"/>
      <c r="ALV27" s="30"/>
      <c r="ALW27" s="30"/>
      <c r="ALX27" s="30"/>
      <c r="ALY27" s="30"/>
      <c r="ALZ27" s="30"/>
      <c r="AMA27" s="30"/>
      <c r="AMB27" s="30"/>
      <c r="AMC27" s="30"/>
      <c r="AMD27" s="30"/>
      <c r="AME27" s="30"/>
      <c r="AMF27" s="30"/>
      <c r="AMG27" s="30"/>
      <c r="AMH27" s="30"/>
      <c r="AMI27" s="30"/>
      <c r="AMJ27" s="30"/>
      <c r="AMK27" s="30"/>
      <c r="AML27" s="30"/>
      <c r="AMM27" s="30"/>
      <c r="AMN27" s="30"/>
      <c r="AMO27" s="30"/>
      <c r="AMP27" s="30"/>
      <c r="AMQ27" s="30"/>
      <c r="AMR27" s="30"/>
      <c r="AMS27" s="30"/>
      <c r="AMT27" s="30"/>
      <c r="AMU27" s="30"/>
      <c r="AMV27" s="30"/>
      <c r="AMW27" s="30"/>
      <c r="AMX27" s="30"/>
      <c r="AMY27" s="30"/>
      <c r="AMZ27" s="30"/>
      <c r="ANA27" s="30"/>
      <c r="ANB27" s="30"/>
      <c r="ANC27" s="30"/>
      <c r="AND27" s="30"/>
      <c r="ANE27" s="30"/>
      <c r="ANF27" s="30"/>
      <c r="ANG27" s="30"/>
      <c r="ANH27" s="30"/>
      <c r="ANI27" s="30"/>
      <c r="ANJ27" s="30"/>
      <c r="ANK27" s="30"/>
      <c r="ANL27" s="30"/>
      <c r="ANM27" s="30"/>
      <c r="ANN27" s="30"/>
      <c r="ANO27" s="30"/>
      <c r="ANP27" s="30"/>
      <c r="ANQ27" s="30"/>
      <c r="ANR27" s="30"/>
      <c r="ANS27" s="30"/>
      <c r="ANT27" s="30"/>
      <c r="ANU27" s="30"/>
      <c r="ANV27" s="30"/>
      <c r="ANW27" s="30"/>
      <c r="ANX27" s="30"/>
      <c r="ANY27" s="30"/>
      <c r="ANZ27" s="30"/>
      <c r="AOA27" s="30"/>
      <c r="AOB27" s="30"/>
      <c r="AOC27" s="30"/>
      <c r="AOD27" s="30"/>
      <c r="AOE27" s="30"/>
      <c r="AOF27" s="30"/>
      <c r="AOG27" s="30"/>
      <c r="AOH27" s="30"/>
      <c r="AOI27" s="30"/>
      <c r="AOJ27" s="30"/>
      <c r="AOK27" s="30"/>
      <c r="AOL27" s="30"/>
      <c r="AOM27" s="30"/>
      <c r="AON27" s="30"/>
      <c r="AOO27" s="30"/>
      <c r="AOP27" s="30"/>
      <c r="AOQ27" s="30"/>
      <c r="AOR27" s="30"/>
      <c r="AOS27" s="30"/>
      <c r="AOT27" s="30"/>
      <c r="AOU27" s="30"/>
      <c r="AOV27" s="30"/>
      <c r="AOW27" s="30"/>
      <c r="AOX27" s="30"/>
      <c r="AOY27" s="30"/>
      <c r="AOZ27" s="30"/>
      <c r="APA27" s="30"/>
      <c r="APB27" s="30"/>
      <c r="APC27" s="30"/>
      <c r="APD27" s="30"/>
      <c r="APE27" s="30"/>
      <c r="APF27" s="30"/>
      <c r="APG27" s="30"/>
      <c r="APH27" s="30"/>
      <c r="API27" s="30"/>
      <c r="APJ27" s="30"/>
      <c r="APK27" s="30"/>
      <c r="APL27" s="30"/>
      <c r="APM27" s="30"/>
      <c r="APN27" s="30"/>
      <c r="APO27" s="30"/>
      <c r="APP27" s="30"/>
      <c r="APQ27" s="30"/>
      <c r="APR27" s="30"/>
      <c r="APS27" s="30"/>
      <c r="APT27" s="30"/>
      <c r="APU27" s="30"/>
      <c r="APV27" s="30"/>
      <c r="APW27" s="30"/>
      <c r="APX27" s="30"/>
      <c r="APY27" s="30"/>
      <c r="APZ27" s="30"/>
      <c r="AQA27" s="30"/>
      <c r="AQB27" s="30"/>
      <c r="AQC27" s="30"/>
      <c r="AQD27" s="30"/>
      <c r="AQE27" s="30"/>
      <c r="AQF27" s="30"/>
      <c r="AQG27" s="30"/>
      <c r="AQH27" s="30"/>
      <c r="AQI27" s="30"/>
      <c r="AQJ27" s="30"/>
      <c r="AQK27" s="30"/>
      <c r="AQL27" s="30"/>
      <c r="AQM27" s="30"/>
      <c r="AQN27" s="30"/>
      <c r="AQO27" s="30"/>
      <c r="AQP27" s="30"/>
      <c r="AQQ27" s="30"/>
      <c r="AQR27" s="30"/>
      <c r="AQS27" s="30"/>
      <c r="AQT27" s="30"/>
      <c r="AQU27" s="30"/>
      <c r="AQV27" s="30"/>
      <c r="AQW27" s="30"/>
      <c r="AQX27" s="30"/>
      <c r="AQY27" s="30"/>
      <c r="AQZ27" s="30"/>
      <c r="ARA27" s="30"/>
      <c r="ARB27" s="30"/>
      <c r="ARC27" s="30"/>
      <c r="ARD27" s="30"/>
      <c r="ARE27" s="30"/>
      <c r="ARF27" s="30"/>
      <c r="ARG27" s="30"/>
      <c r="ARH27" s="30"/>
      <c r="ARI27" s="30"/>
      <c r="ARJ27" s="30"/>
      <c r="ARK27" s="30"/>
      <c r="ARL27" s="30"/>
      <c r="ARM27" s="30"/>
      <c r="ARN27" s="30"/>
      <c r="ARO27" s="30"/>
      <c r="ARP27" s="30"/>
      <c r="ARQ27" s="30"/>
      <c r="ARR27" s="30"/>
      <c r="ARS27" s="30"/>
      <c r="ART27" s="30"/>
      <c r="ARU27" s="30"/>
      <c r="ARV27" s="30"/>
      <c r="ARW27" s="30"/>
      <c r="ARX27" s="30"/>
      <c r="ARY27" s="30"/>
      <c r="ARZ27" s="30"/>
      <c r="ASA27" s="30"/>
      <c r="ASB27" s="30"/>
      <c r="ASC27" s="30"/>
      <c r="ASD27" s="30"/>
      <c r="ASE27" s="30"/>
      <c r="ASF27" s="30"/>
      <c r="ASG27" s="30"/>
      <c r="ASH27" s="30"/>
      <c r="ASI27" s="30"/>
      <c r="ASJ27" s="30"/>
      <c r="ASK27" s="30"/>
      <c r="ASL27" s="30"/>
      <c r="ASM27" s="30"/>
      <c r="ASN27" s="30"/>
      <c r="ASO27" s="30"/>
      <c r="ASP27" s="30"/>
      <c r="ASQ27" s="30"/>
      <c r="ASR27" s="30"/>
      <c r="ASS27" s="30"/>
      <c r="AST27" s="30"/>
      <c r="ASU27" s="30"/>
      <c r="ASV27" s="30"/>
      <c r="ASW27" s="30"/>
      <c r="ASX27" s="30"/>
      <c r="ASY27" s="30"/>
      <c r="ASZ27" s="30"/>
      <c r="ATA27" s="30"/>
      <c r="ATB27" s="30"/>
      <c r="ATC27" s="30"/>
      <c r="ATD27" s="30"/>
      <c r="ATE27" s="30"/>
      <c r="ATF27" s="30"/>
      <c r="ATG27" s="30"/>
      <c r="ATH27" s="30"/>
      <c r="ATI27" s="30"/>
      <c r="ATJ27" s="30"/>
      <c r="ATK27" s="30"/>
      <c r="ATL27" s="30"/>
      <c r="ATM27" s="30"/>
      <c r="ATN27" s="30"/>
    </row>
    <row r="28" spans="1:1210" s="23" customFormat="1" ht="32.85" customHeight="1">
      <c r="A28" s="196" t="s">
        <v>182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51"/>
      <c r="AL28" s="151"/>
      <c r="AM28" s="151"/>
      <c r="AN28" s="151"/>
      <c r="AO28" s="151"/>
      <c r="AP28" s="151"/>
      <c r="AQ28" s="150" t="s">
        <v>223</v>
      </c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49">
        <v>357500</v>
      </c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>
        <v>357500</v>
      </c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>
        <f>CH29</f>
        <v>249209.5</v>
      </c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177"/>
      <c r="DL28" s="151"/>
      <c r="DM28" s="151"/>
      <c r="DN28" s="151"/>
      <c r="DO28" s="151"/>
      <c r="DP28" s="151"/>
      <c r="DQ28" s="151"/>
      <c r="DR28" s="151"/>
      <c r="DS28" s="151"/>
      <c r="DT28" s="151"/>
      <c r="DU28" s="151"/>
      <c r="DV28" s="151"/>
      <c r="DW28" s="151"/>
      <c r="DX28" s="174">
        <f>DX29</f>
        <v>249209.5</v>
      </c>
      <c r="DY28" s="174"/>
      <c r="DZ28" s="174"/>
      <c r="EA28" s="174"/>
      <c r="EB28" s="174"/>
      <c r="EC28" s="174"/>
      <c r="ED28" s="174"/>
      <c r="EE28" s="174"/>
      <c r="EF28" s="174"/>
      <c r="EG28" s="174"/>
      <c r="EH28" s="174"/>
      <c r="EI28" s="174"/>
      <c r="EJ28" s="174"/>
      <c r="EK28" s="152">
        <f t="shared" ref="EK28" si="13">BC28-CH28</f>
        <v>108290.5</v>
      </c>
      <c r="EL28" s="153"/>
      <c r="EM28" s="153"/>
      <c r="EN28" s="153"/>
      <c r="EO28" s="153"/>
      <c r="EP28" s="153"/>
      <c r="EQ28" s="153"/>
      <c r="ER28" s="153"/>
      <c r="ES28" s="153"/>
      <c r="ET28" s="153"/>
      <c r="EU28" s="153"/>
      <c r="EV28" s="153"/>
      <c r="EW28" s="154"/>
      <c r="EX28" s="152">
        <f t="shared" ref="EX28:EX29" si="14">BU28-DX28</f>
        <v>108290.5</v>
      </c>
      <c r="EY28" s="153"/>
      <c r="EZ28" s="153"/>
      <c r="FA28" s="153"/>
      <c r="FB28" s="153"/>
      <c r="FC28" s="153"/>
      <c r="FD28" s="153"/>
      <c r="FE28" s="153"/>
      <c r="FF28" s="153"/>
      <c r="FG28" s="153"/>
      <c r="FH28" s="153"/>
      <c r="FI28" s="153"/>
      <c r="FJ28" s="154"/>
    </row>
    <row r="29" spans="1:1210" s="25" customFormat="1" ht="32.85" customHeight="1">
      <c r="A29" s="245" t="s">
        <v>182</v>
      </c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30"/>
      <c r="AL29" s="230"/>
      <c r="AM29" s="230"/>
      <c r="AN29" s="230"/>
      <c r="AO29" s="230"/>
      <c r="AP29" s="230"/>
      <c r="AQ29" s="131" t="s">
        <v>223</v>
      </c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42">
        <v>357500</v>
      </c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>
        <v>357500</v>
      </c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>
        <v>249209.5</v>
      </c>
      <c r="CI29" s="142"/>
      <c r="CJ29" s="142"/>
      <c r="CK29" s="142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  <c r="CV29" s="142"/>
      <c r="CW29" s="142"/>
      <c r="CX29" s="161"/>
      <c r="CY29" s="161"/>
      <c r="CZ29" s="161"/>
      <c r="DA29" s="161"/>
      <c r="DB29" s="161"/>
      <c r="DC29" s="161"/>
      <c r="DD29" s="161"/>
      <c r="DE29" s="161"/>
      <c r="DF29" s="161"/>
      <c r="DG29" s="161"/>
      <c r="DH29" s="161"/>
      <c r="DI29" s="161"/>
      <c r="DJ29" s="161"/>
      <c r="DK29" s="161"/>
      <c r="DL29" s="161"/>
      <c r="DM29" s="161"/>
      <c r="DN29" s="161"/>
      <c r="DO29" s="161"/>
      <c r="DP29" s="161"/>
      <c r="DQ29" s="161"/>
      <c r="DR29" s="161"/>
      <c r="DS29" s="161"/>
      <c r="DT29" s="161"/>
      <c r="DU29" s="161"/>
      <c r="DV29" s="161"/>
      <c r="DW29" s="161"/>
      <c r="DX29" s="173">
        <f>CH29</f>
        <v>249209.5</v>
      </c>
      <c r="DY29" s="173"/>
      <c r="DZ29" s="173"/>
      <c r="EA29" s="173"/>
      <c r="EB29" s="173"/>
      <c r="EC29" s="173"/>
      <c r="ED29" s="173"/>
      <c r="EE29" s="173"/>
      <c r="EF29" s="173"/>
      <c r="EG29" s="173"/>
      <c r="EH29" s="173"/>
      <c r="EI29" s="173"/>
      <c r="EJ29" s="173"/>
      <c r="EK29" s="138">
        <f>BC29-CH29</f>
        <v>108290.5</v>
      </c>
      <c r="EL29" s="139"/>
      <c r="EM29" s="139"/>
      <c r="EN29" s="139"/>
      <c r="EO29" s="139"/>
      <c r="EP29" s="139"/>
      <c r="EQ29" s="139"/>
      <c r="ER29" s="139"/>
      <c r="ES29" s="139"/>
      <c r="ET29" s="139"/>
      <c r="EU29" s="139"/>
      <c r="EV29" s="139"/>
      <c r="EW29" s="140"/>
      <c r="EX29" s="138">
        <f t="shared" si="14"/>
        <v>108290.5</v>
      </c>
      <c r="EY29" s="139"/>
      <c r="EZ29" s="139"/>
      <c r="FA29" s="139"/>
      <c r="FB29" s="139"/>
      <c r="FC29" s="139"/>
      <c r="FD29" s="139"/>
      <c r="FE29" s="139"/>
      <c r="FF29" s="139"/>
      <c r="FG29" s="139"/>
      <c r="FH29" s="139"/>
      <c r="FI29" s="139"/>
      <c r="FJ29" s="140"/>
    </row>
    <row r="30" spans="1:1210" s="23" customFormat="1" ht="24.75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151"/>
      <c r="AL30" s="151"/>
      <c r="AM30" s="151"/>
      <c r="AN30" s="151"/>
      <c r="AO30" s="151"/>
      <c r="AP30" s="151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5"/>
      <c r="CY30" s="145"/>
      <c r="CZ30" s="145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5"/>
      <c r="DO30" s="145"/>
      <c r="DP30" s="145"/>
      <c r="DQ30" s="145"/>
      <c r="DR30" s="145"/>
      <c r="DS30" s="145"/>
      <c r="DT30" s="145"/>
      <c r="DU30" s="145"/>
      <c r="DV30" s="145"/>
      <c r="DW30" s="145"/>
      <c r="DX30" s="149"/>
      <c r="DY30" s="149"/>
      <c r="DZ30" s="149"/>
      <c r="EA30" s="149"/>
      <c r="EB30" s="149"/>
      <c r="EC30" s="149"/>
      <c r="ED30" s="149"/>
      <c r="EE30" s="149"/>
      <c r="EF30" s="149"/>
      <c r="EG30" s="149"/>
      <c r="EH30" s="149"/>
      <c r="EI30" s="149"/>
      <c r="EJ30" s="149"/>
      <c r="EK30" s="152"/>
      <c r="EL30" s="153"/>
      <c r="EM30" s="153"/>
      <c r="EN30" s="153"/>
      <c r="EO30" s="153"/>
      <c r="EP30" s="153"/>
      <c r="EQ30" s="153"/>
      <c r="ER30" s="153"/>
      <c r="ES30" s="153"/>
      <c r="ET30" s="153"/>
      <c r="EU30" s="153"/>
      <c r="EV30" s="153"/>
      <c r="EW30" s="154"/>
      <c r="EX30" s="152"/>
      <c r="EY30" s="153"/>
      <c r="EZ30" s="153"/>
      <c r="FA30" s="153"/>
      <c r="FB30" s="153"/>
      <c r="FC30" s="153"/>
      <c r="FD30" s="153"/>
      <c r="FE30" s="153"/>
      <c r="FF30" s="153"/>
      <c r="FG30" s="153"/>
      <c r="FH30" s="153"/>
      <c r="FI30" s="153"/>
      <c r="FJ30" s="154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  <c r="IV30" s="28"/>
      <c r="IW30" s="28"/>
      <c r="IX30" s="28"/>
      <c r="IY30" s="28"/>
      <c r="IZ30" s="28"/>
      <c r="JA30" s="28"/>
      <c r="JB30" s="28"/>
      <c r="JC30" s="28"/>
      <c r="JD30" s="28"/>
      <c r="JE30" s="28"/>
      <c r="JF30" s="28"/>
      <c r="JG30" s="28"/>
      <c r="JH30" s="28"/>
      <c r="JI30" s="28"/>
      <c r="JJ30" s="28"/>
      <c r="JK30" s="28"/>
      <c r="JL30" s="28"/>
      <c r="JM30" s="28"/>
      <c r="JN30" s="28"/>
      <c r="JO30" s="28"/>
      <c r="JP30" s="28"/>
      <c r="JQ30" s="28"/>
      <c r="JR30" s="28"/>
      <c r="JS30" s="28"/>
      <c r="JT30" s="28"/>
      <c r="JU30" s="28"/>
      <c r="JV30" s="28"/>
      <c r="JW30" s="28"/>
      <c r="JX30" s="28"/>
      <c r="JY30" s="28"/>
      <c r="JZ30" s="28"/>
      <c r="KA30" s="28"/>
      <c r="KB30" s="28"/>
      <c r="KC30" s="28"/>
      <c r="KD30" s="28"/>
      <c r="KE30" s="28"/>
      <c r="KF30" s="28"/>
      <c r="KG30" s="28"/>
      <c r="KH30" s="28"/>
      <c r="KI30" s="28"/>
      <c r="KJ30" s="28"/>
      <c r="KK30" s="28"/>
      <c r="KL30" s="28"/>
      <c r="KM30" s="28"/>
      <c r="KN30" s="28"/>
      <c r="KO30" s="28"/>
      <c r="KP30" s="28"/>
      <c r="KQ30" s="28"/>
      <c r="KR30" s="28"/>
      <c r="KS30" s="28"/>
      <c r="KT30" s="28"/>
      <c r="KU30" s="28"/>
      <c r="KV30" s="28"/>
      <c r="KW30" s="28"/>
      <c r="KX30" s="28"/>
      <c r="KY30" s="28"/>
      <c r="KZ30" s="28"/>
      <c r="LA30" s="28"/>
      <c r="LB30" s="28"/>
      <c r="LC30" s="28"/>
      <c r="LD30" s="28"/>
      <c r="LE30" s="28"/>
      <c r="LF30" s="28"/>
      <c r="LG30" s="28"/>
      <c r="LH30" s="28"/>
      <c r="LI30" s="28"/>
      <c r="LJ30" s="28"/>
      <c r="LK30" s="28"/>
      <c r="LL30" s="28"/>
      <c r="LM30" s="28"/>
      <c r="LN30" s="28"/>
      <c r="LO30" s="28"/>
      <c r="LP30" s="28"/>
      <c r="LQ30" s="28"/>
      <c r="LR30" s="28"/>
      <c r="LS30" s="28"/>
      <c r="LT30" s="28"/>
      <c r="LU30" s="28"/>
      <c r="LV30" s="28"/>
      <c r="LW30" s="28"/>
      <c r="LX30" s="28"/>
      <c r="LY30" s="28"/>
      <c r="LZ30" s="28"/>
      <c r="MA30" s="28"/>
      <c r="MB30" s="28"/>
      <c r="MC30" s="28"/>
      <c r="MD30" s="28"/>
      <c r="ME30" s="28"/>
      <c r="MF30" s="28"/>
      <c r="MG30" s="28"/>
      <c r="MH30" s="28"/>
      <c r="MI30" s="28"/>
      <c r="MJ30" s="28"/>
      <c r="MK30" s="28"/>
      <c r="ML30" s="28"/>
      <c r="MM30" s="28"/>
      <c r="MN30" s="28"/>
      <c r="MO30" s="28"/>
      <c r="MP30" s="28"/>
      <c r="MQ30" s="28"/>
      <c r="MR30" s="28"/>
      <c r="MS30" s="28"/>
      <c r="MT30" s="28"/>
      <c r="MU30" s="28"/>
      <c r="MV30" s="28"/>
      <c r="MW30" s="28"/>
      <c r="MX30" s="28"/>
      <c r="MY30" s="28"/>
      <c r="MZ30" s="28"/>
      <c r="NA30" s="28"/>
      <c r="NB30" s="28"/>
      <c r="NC30" s="28"/>
      <c r="ND30" s="28"/>
      <c r="NE30" s="28"/>
      <c r="NF30" s="28"/>
      <c r="NG30" s="28"/>
      <c r="NH30" s="28"/>
      <c r="NI30" s="28"/>
      <c r="NJ30" s="28"/>
      <c r="NK30" s="28"/>
      <c r="NL30" s="28"/>
      <c r="NM30" s="28"/>
      <c r="NN30" s="28"/>
      <c r="NO30" s="28"/>
      <c r="NP30" s="28"/>
      <c r="NQ30" s="28"/>
      <c r="NR30" s="28"/>
      <c r="NS30" s="28"/>
      <c r="NT30" s="28"/>
      <c r="NU30" s="28"/>
      <c r="NV30" s="28"/>
      <c r="NW30" s="28"/>
      <c r="NX30" s="28"/>
      <c r="NY30" s="28"/>
      <c r="NZ30" s="28"/>
      <c r="OA30" s="28"/>
      <c r="OB30" s="28"/>
      <c r="OC30" s="28"/>
      <c r="OD30" s="28"/>
      <c r="OE30" s="28"/>
      <c r="OF30" s="28"/>
      <c r="OG30" s="28"/>
      <c r="OH30" s="28"/>
      <c r="OI30" s="28"/>
      <c r="OJ30" s="28"/>
      <c r="OK30" s="28"/>
      <c r="OL30" s="28"/>
      <c r="OM30" s="28"/>
      <c r="ON30" s="28"/>
      <c r="OO30" s="28"/>
      <c r="OP30" s="28"/>
      <c r="OQ30" s="28"/>
      <c r="OR30" s="28"/>
      <c r="OS30" s="28"/>
      <c r="OT30" s="28"/>
      <c r="OU30" s="28"/>
      <c r="OV30" s="28"/>
      <c r="OW30" s="28"/>
      <c r="OX30" s="28"/>
      <c r="OY30" s="28"/>
      <c r="OZ30" s="28"/>
      <c r="PA30" s="28"/>
      <c r="PB30" s="28"/>
      <c r="PC30" s="28"/>
      <c r="PD30" s="28"/>
      <c r="PE30" s="28"/>
      <c r="PF30" s="28"/>
      <c r="PG30" s="28"/>
      <c r="PH30" s="28"/>
      <c r="PI30" s="28"/>
      <c r="PJ30" s="28"/>
      <c r="PK30" s="28"/>
      <c r="PL30" s="28"/>
      <c r="PM30" s="28"/>
      <c r="PN30" s="28"/>
      <c r="PO30" s="28"/>
      <c r="PP30" s="28"/>
      <c r="PQ30" s="28"/>
      <c r="PR30" s="28"/>
      <c r="PS30" s="28"/>
      <c r="PT30" s="28"/>
      <c r="PU30" s="28"/>
      <c r="PV30" s="28"/>
      <c r="PW30" s="28"/>
      <c r="PX30" s="28"/>
      <c r="PY30" s="28"/>
      <c r="PZ30" s="28"/>
      <c r="QA30" s="28"/>
      <c r="QB30" s="28"/>
      <c r="QC30" s="28"/>
      <c r="QD30" s="28"/>
      <c r="QE30" s="28"/>
      <c r="QF30" s="28"/>
      <c r="QG30" s="28"/>
      <c r="QH30" s="28"/>
      <c r="QI30" s="28"/>
      <c r="QJ30" s="28"/>
      <c r="QK30" s="28"/>
      <c r="QL30" s="28"/>
      <c r="QM30" s="28"/>
      <c r="QN30" s="28"/>
      <c r="QO30" s="28"/>
      <c r="QP30" s="28"/>
      <c r="QQ30" s="28"/>
      <c r="QR30" s="28"/>
      <c r="QS30" s="28"/>
      <c r="QT30" s="28"/>
      <c r="QU30" s="28"/>
      <c r="QV30" s="28"/>
      <c r="QW30" s="28"/>
      <c r="QX30" s="28"/>
      <c r="QY30" s="28"/>
      <c r="QZ30" s="28"/>
      <c r="RA30" s="28"/>
      <c r="RB30" s="28"/>
      <c r="RC30" s="28"/>
      <c r="RD30" s="28"/>
      <c r="RE30" s="28"/>
      <c r="RF30" s="28"/>
      <c r="RG30" s="28"/>
      <c r="RH30" s="28"/>
      <c r="RI30" s="28"/>
      <c r="RJ30" s="28"/>
      <c r="RK30" s="28"/>
      <c r="RL30" s="28"/>
      <c r="RM30" s="28"/>
      <c r="RN30" s="28"/>
      <c r="RO30" s="28"/>
      <c r="RP30" s="28"/>
      <c r="RQ30" s="28"/>
      <c r="RR30" s="28"/>
      <c r="RS30" s="28"/>
      <c r="RT30" s="28"/>
      <c r="RU30" s="28"/>
      <c r="RV30" s="28"/>
      <c r="RW30" s="28"/>
      <c r="RX30" s="28"/>
      <c r="RY30" s="28"/>
      <c r="RZ30" s="28"/>
      <c r="SA30" s="28"/>
      <c r="SB30" s="28"/>
      <c r="SC30" s="28"/>
      <c r="SD30" s="28"/>
      <c r="SE30" s="28"/>
      <c r="SF30" s="28"/>
      <c r="SG30" s="28"/>
      <c r="SH30" s="28"/>
      <c r="SI30" s="28"/>
      <c r="SJ30" s="28"/>
      <c r="SK30" s="28"/>
      <c r="SL30" s="28"/>
      <c r="SM30" s="28"/>
      <c r="SN30" s="28"/>
      <c r="SO30" s="28"/>
      <c r="SP30" s="28"/>
      <c r="SQ30" s="28"/>
      <c r="SR30" s="28"/>
      <c r="SS30" s="28"/>
      <c r="ST30" s="28"/>
      <c r="SU30" s="28"/>
      <c r="SV30" s="28"/>
      <c r="SW30" s="28"/>
      <c r="SX30" s="28"/>
      <c r="SY30" s="28"/>
      <c r="SZ30" s="28"/>
      <c r="TA30" s="28"/>
      <c r="TB30" s="28"/>
      <c r="TC30" s="28"/>
      <c r="TD30" s="28"/>
      <c r="TE30" s="28"/>
      <c r="TF30" s="28"/>
      <c r="TG30" s="28"/>
      <c r="TH30" s="28"/>
      <c r="TI30" s="28"/>
      <c r="TJ30" s="28"/>
      <c r="TK30" s="28"/>
      <c r="TL30" s="28"/>
      <c r="TM30" s="28"/>
      <c r="TN30" s="28"/>
      <c r="TO30" s="28"/>
      <c r="TP30" s="28"/>
      <c r="TQ30" s="28"/>
      <c r="TR30" s="28"/>
      <c r="TS30" s="28"/>
      <c r="TT30" s="28"/>
      <c r="TU30" s="28"/>
      <c r="TV30" s="28"/>
      <c r="TW30" s="28"/>
      <c r="TX30" s="28"/>
      <c r="TY30" s="28"/>
      <c r="TZ30" s="28"/>
      <c r="UA30" s="28"/>
      <c r="UB30" s="28"/>
      <c r="UC30" s="28"/>
      <c r="UD30" s="28"/>
      <c r="UE30" s="28"/>
      <c r="UF30" s="28"/>
      <c r="UG30" s="28"/>
      <c r="UH30" s="28"/>
      <c r="UI30" s="28"/>
      <c r="UJ30" s="28"/>
      <c r="UK30" s="28"/>
      <c r="UL30" s="28"/>
      <c r="UM30" s="28"/>
      <c r="UN30" s="28"/>
      <c r="UO30" s="28"/>
      <c r="UP30" s="28"/>
      <c r="UQ30" s="28"/>
      <c r="UR30" s="28"/>
      <c r="US30" s="28"/>
      <c r="UT30" s="28"/>
      <c r="UU30" s="28"/>
      <c r="UV30" s="28"/>
      <c r="UW30" s="28"/>
      <c r="UX30" s="28"/>
      <c r="UY30" s="28"/>
      <c r="UZ30" s="28"/>
      <c r="VA30" s="28"/>
      <c r="VB30" s="28"/>
      <c r="VC30" s="28"/>
      <c r="VD30" s="28"/>
      <c r="VE30" s="28"/>
      <c r="VF30" s="28"/>
      <c r="VG30" s="28"/>
      <c r="VH30" s="28"/>
      <c r="VI30" s="28"/>
      <c r="VJ30" s="28"/>
      <c r="VK30" s="28"/>
      <c r="VL30" s="28"/>
      <c r="VM30" s="28"/>
      <c r="VN30" s="28"/>
      <c r="VO30" s="28"/>
      <c r="VP30" s="28"/>
      <c r="VQ30" s="28"/>
      <c r="VR30" s="28"/>
      <c r="VS30" s="28"/>
      <c r="VT30" s="28"/>
      <c r="VU30" s="28"/>
      <c r="VV30" s="28"/>
      <c r="VW30" s="28"/>
      <c r="VX30" s="28"/>
      <c r="VY30" s="28"/>
      <c r="VZ30" s="28"/>
      <c r="WA30" s="28"/>
      <c r="WB30" s="28"/>
      <c r="WC30" s="28"/>
      <c r="WD30" s="28"/>
      <c r="WE30" s="28"/>
      <c r="WF30" s="28"/>
      <c r="WG30" s="28"/>
      <c r="WH30" s="28"/>
      <c r="WI30" s="28"/>
      <c r="WJ30" s="28"/>
      <c r="WK30" s="28"/>
      <c r="WL30" s="28"/>
      <c r="WM30" s="28"/>
      <c r="WN30" s="28"/>
      <c r="WO30" s="28"/>
      <c r="WP30" s="28"/>
      <c r="WQ30" s="28"/>
      <c r="WR30" s="28"/>
      <c r="WS30" s="28"/>
      <c r="WT30" s="28"/>
      <c r="WU30" s="28"/>
      <c r="WV30" s="28"/>
      <c r="WW30" s="28"/>
      <c r="WX30" s="28"/>
      <c r="WY30" s="28"/>
      <c r="WZ30" s="28"/>
      <c r="XA30" s="28"/>
      <c r="XB30" s="28"/>
      <c r="XC30" s="28"/>
      <c r="XD30" s="28"/>
      <c r="XE30" s="28"/>
      <c r="XF30" s="28"/>
      <c r="XG30" s="28"/>
      <c r="XH30" s="28"/>
      <c r="XI30" s="28"/>
      <c r="XJ30" s="28"/>
      <c r="XK30" s="28"/>
      <c r="XL30" s="28"/>
      <c r="XM30" s="28"/>
      <c r="XN30" s="28"/>
      <c r="XO30" s="28"/>
      <c r="XP30" s="28"/>
      <c r="XQ30" s="28"/>
      <c r="XR30" s="28"/>
      <c r="XS30" s="28"/>
      <c r="XT30" s="28"/>
      <c r="XU30" s="28"/>
      <c r="XV30" s="28"/>
      <c r="XW30" s="28"/>
      <c r="XX30" s="28"/>
      <c r="XY30" s="28"/>
      <c r="XZ30" s="28"/>
      <c r="YA30" s="28"/>
      <c r="YB30" s="28"/>
      <c r="YC30" s="28"/>
      <c r="YD30" s="28"/>
      <c r="YE30" s="28"/>
      <c r="YF30" s="28"/>
      <c r="YG30" s="28"/>
      <c r="YH30" s="28"/>
      <c r="YI30" s="28"/>
      <c r="YJ30" s="28"/>
      <c r="YK30" s="28"/>
      <c r="YL30" s="28"/>
      <c r="YM30" s="28"/>
      <c r="YN30" s="28"/>
      <c r="YO30" s="28"/>
      <c r="YP30" s="28"/>
      <c r="YQ30" s="28"/>
      <c r="YR30" s="28"/>
      <c r="YS30" s="28"/>
      <c r="YT30" s="28"/>
      <c r="YU30" s="28"/>
      <c r="YV30" s="28"/>
      <c r="YW30" s="28"/>
      <c r="YX30" s="28"/>
      <c r="YY30" s="28"/>
      <c r="YZ30" s="28"/>
      <c r="ZA30" s="28"/>
      <c r="ZB30" s="28"/>
      <c r="ZC30" s="28"/>
      <c r="ZD30" s="28"/>
      <c r="ZE30" s="28"/>
      <c r="ZF30" s="28"/>
      <c r="ZG30" s="28"/>
      <c r="ZH30" s="28"/>
      <c r="ZI30" s="28"/>
      <c r="ZJ30" s="28"/>
      <c r="ZK30" s="28"/>
      <c r="ZL30" s="28"/>
      <c r="ZM30" s="28"/>
      <c r="ZN30" s="28"/>
      <c r="ZO30" s="28"/>
      <c r="ZP30" s="28"/>
      <c r="ZQ30" s="28"/>
      <c r="ZR30" s="28"/>
      <c r="ZS30" s="28"/>
      <c r="ZT30" s="28"/>
      <c r="ZU30" s="28"/>
      <c r="ZV30" s="28"/>
      <c r="ZW30" s="28"/>
      <c r="ZX30" s="28"/>
      <c r="ZY30" s="28"/>
      <c r="ZZ30" s="28"/>
      <c r="AAA30" s="28"/>
      <c r="AAB30" s="28"/>
      <c r="AAC30" s="28"/>
      <c r="AAD30" s="28"/>
      <c r="AAE30" s="28"/>
      <c r="AAF30" s="28"/>
      <c r="AAG30" s="28"/>
      <c r="AAH30" s="28"/>
      <c r="AAI30" s="28"/>
      <c r="AAJ30" s="28"/>
      <c r="AAK30" s="28"/>
      <c r="AAL30" s="28"/>
      <c r="AAM30" s="28"/>
      <c r="AAN30" s="28"/>
      <c r="AAO30" s="28"/>
      <c r="AAP30" s="28"/>
      <c r="AAQ30" s="28"/>
      <c r="AAR30" s="28"/>
      <c r="AAS30" s="28"/>
      <c r="AAT30" s="28"/>
      <c r="AAU30" s="28"/>
      <c r="AAV30" s="28"/>
      <c r="AAW30" s="28"/>
      <c r="AAX30" s="28"/>
      <c r="AAY30" s="28"/>
      <c r="AAZ30" s="28"/>
      <c r="ABA30" s="28"/>
      <c r="ABB30" s="28"/>
      <c r="ABC30" s="28"/>
      <c r="ABD30" s="28"/>
      <c r="ABE30" s="28"/>
      <c r="ABF30" s="28"/>
      <c r="ABG30" s="28"/>
      <c r="ABH30" s="28"/>
      <c r="ABI30" s="28"/>
      <c r="ABJ30" s="28"/>
      <c r="ABK30" s="28"/>
      <c r="ABL30" s="28"/>
      <c r="ABM30" s="28"/>
      <c r="ABN30" s="28"/>
      <c r="ABO30" s="28"/>
      <c r="ABP30" s="28"/>
      <c r="ABQ30" s="28"/>
      <c r="ABR30" s="28"/>
      <c r="ABS30" s="28"/>
      <c r="ABT30" s="28"/>
      <c r="ABU30" s="28"/>
      <c r="ABV30" s="28"/>
      <c r="ABW30" s="28"/>
      <c r="ABX30" s="28"/>
      <c r="ABY30" s="28"/>
      <c r="ABZ30" s="28"/>
      <c r="ACA30" s="28"/>
      <c r="ACB30" s="28"/>
      <c r="ACC30" s="28"/>
      <c r="ACD30" s="28"/>
      <c r="ACE30" s="28"/>
      <c r="ACF30" s="28"/>
      <c r="ACG30" s="28"/>
      <c r="ACH30" s="28"/>
      <c r="ACI30" s="28"/>
      <c r="ACJ30" s="28"/>
      <c r="ACK30" s="28"/>
      <c r="ACL30" s="28"/>
      <c r="ACM30" s="28"/>
      <c r="ACN30" s="28"/>
      <c r="ACO30" s="28"/>
      <c r="ACP30" s="28"/>
      <c r="ACQ30" s="28"/>
      <c r="ACR30" s="28"/>
      <c r="ACS30" s="28"/>
      <c r="ACT30" s="28"/>
      <c r="ACU30" s="28"/>
      <c r="ACV30" s="28"/>
      <c r="ACW30" s="28"/>
      <c r="ACX30" s="28"/>
      <c r="ACY30" s="28"/>
      <c r="ACZ30" s="28"/>
      <c r="ADA30" s="28"/>
      <c r="ADB30" s="28"/>
      <c r="ADC30" s="28"/>
      <c r="ADD30" s="28"/>
      <c r="ADE30" s="28"/>
      <c r="ADF30" s="28"/>
      <c r="ADG30" s="28"/>
      <c r="ADH30" s="28"/>
      <c r="ADI30" s="28"/>
      <c r="ADJ30" s="28"/>
      <c r="ADK30" s="28"/>
      <c r="ADL30" s="28"/>
      <c r="ADM30" s="28"/>
      <c r="ADN30" s="28"/>
      <c r="ADO30" s="28"/>
      <c r="ADP30" s="28"/>
      <c r="ADQ30" s="28"/>
      <c r="ADR30" s="28"/>
      <c r="ADS30" s="28"/>
      <c r="ADT30" s="28"/>
      <c r="ADU30" s="28"/>
      <c r="ADV30" s="28"/>
      <c r="ADW30" s="28"/>
      <c r="ADX30" s="28"/>
      <c r="ADY30" s="28"/>
      <c r="ADZ30" s="28"/>
      <c r="AEA30" s="28"/>
      <c r="AEB30" s="28"/>
      <c r="AEC30" s="28"/>
      <c r="AED30" s="28"/>
      <c r="AEE30" s="28"/>
      <c r="AEF30" s="28"/>
      <c r="AEG30" s="28"/>
      <c r="AEH30" s="28"/>
      <c r="AEI30" s="28"/>
      <c r="AEJ30" s="28"/>
      <c r="AEK30" s="28"/>
      <c r="AEL30" s="28"/>
      <c r="AEM30" s="28"/>
      <c r="AEN30" s="28"/>
      <c r="AEO30" s="28"/>
      <c r="AEP30" s="28"/>
      <c r="AEQ30" s="28"/>
      <c r="AER30" s="28"/>
      <c r="AES30" s="28"/>
      <c r="AET30" s="28"/>
      <c r="AEU30" s="28"/>
      <c r="AEV30" s="28"/>
      <c r="AEW30" s="28"/>
      <c r="AEX30" s="28"/>
      <c r="AEY30" s="28"/>
      <c r="AEZ30" s="28"/>
      <c r="AFA30" s="28"/>
      <c r="AFB30" s="28"/>
      <c r="AFC30" s="28"/>
      <c r="AFD30" s="28"/>
      <c r="AFE30" s="28"/>
      <c r="AFF30" s="28"/>
      <c r="AFG30" s="28"/>
      <c r="AFH30" s="28"/>
      <c r="AFI30" s="28"/>
      <c r="AFJ30" s="28"/>
      <c r="AFK30" s="28"/>
      <c r="AFL30" s="28"/>
      <c r="AFM30" s="28"/>
      <c r="AFN30" s="28"/>
      <c r="AFO30" s="28"/>
      <c r="AFP30" s="28"/>
      <c r="AFQ30" s="28"/>
      <c r="AFR30" s="28"/>
      <c r="AFS30" s="28"/>
      <c r="AFT30" s="28"/>
      <c r="AFU30" s="28"/>
      <c r="AFV30" s="28"/>
      <c r="AFW30" s="28"/>
      <c r="AFX30" s="28"/>
      <c r="AFY30" s="28"/>
      <c r="AFZ30" s="28"/>
      <c r="AGA30" s="28"/>
      <c r="AGB30" s="28"/>
      <c r="AGC30" s="28"/>
      <c r="AGD30" s="28"/>
      <c r="AGE30" s="28"/>
      <c r="AGF30" s="28"/>
      <c r="AGG30" s="28"/>
      <c r="AGH30" s="28"/>
      <c r="AGI30" s="28"/>
      <c r="AGJ30" s="28"/>
      <c r="AGK30" s="28"/>
      <c r="AGL30" s="28"/>
      <c r="AGM30" s="28"/>
      <c r="AGN30" s="28"/>
      <c r="AGO30" s="28"/>
      <c r="AGP30" s="28"/>
      <c r="AGQ30" s="28"/>
      <c r="AGR30" s="28"/>
      <c r="AGS30" s="28"/>
      <c r="AGT30" s="28"/>
      <c r="AGU30" s="28"/>
      <c r="AGV30" s="28"/>
      <c r="AGW30" s="28"/>
      <c r="AGX30" s="28"/>
      <c r="AGY30" s="28"/>
      <c r="AGZ30" s="28"/>
      <c r="AHA30" s="28"/>
      <c r="AHB30" s="28"/>
      <c r="AHC30" s="28"/>
      <c r="AHD30" s="28"/>
      <c r="AHE30" s="28"/>
      <c r="AHF30" s="28"/>
      <c r="AHG30" s="28"/>
      <c r="AHH30" s="28"/>
      <c r="AHI30" s="28"/>
      <c r="AHJ30" s="28"/>
      <c r="AHK30" s="28"/>
      <c r="AHL30" s="28"/>
      <c r="AHM30" s="28"/>
      <c r="AHN30" s="28"/>
      <c r="AHO30" s="28"/>
      <c r="AHP30" s="28"/>
      <c r="AHQ30" s="28"/>
      <c r="AHR30" s="28"/>
      <c r="AHS30" s="28"/>
      <c r="AHT30" s="28"/>
      <c r="AHU30" s="28"/>
      <c r="AHV30" s="28"/>
      <c r="AHW30" s="28"/>
      <c r="AHX30" s="28"/>
      <c r="AHY30" s="28"/>
      <c r="AHZ30" s="28"/>
      <c r="AIA30" s="28"/>
      <c r="AIB30" s="28"/>
      <c r="AIC30" s="28"/>
      <c r="AID30" s="28"/>
      <c r="AIE30" s="28"/>
      <c r="AIF30" s="28"/>
      <c r="AIG30" s="28"/>
      <c r="AIH30" s="28"/>
      <c r="AII30" s="28"/>
      <c r="AIJ30" s="28"/>
      <c r="AIK30" s="28"/>
      <c r="AIL30" s="28"/>
      <c r="AIM30" s="28"/>
      <c r="AIN30" s="28"/>
      <c r="AIO30" s="28"/>
      <c r="AIP30" s="28"/>
      <c r="AIQ30" s="28"/>
      <c r="AIR30" s="28"/>
      <c r="AIS30" s="28"/>
      <c r="AIT30" s="28"/>
      <c r="AIU30" s="28"/>
      <c r="AIV30" s="28"/>
      <c r="AIW30" s="28"/>
      <c r="AIX30" s="28"/>
      <c r="AIY30" s="28"/>
      <c r="AIZ30" s="28"/>
      <c r="AJA30" s="28"/>
      <c r="AJB30" s="28"/>
      <c r="AJC30" s="28"/>
      <c r="AJD30" s="28"/>
      <c r="AJE30" s="28"/>
      <c r="AJF30" s="28"/>
      <c r="AJG30" s="28"/>
      <c r="AJH30" s="28"/>
      <c r="AJI30" s="28"/>
      <c r="AJJ30" s="28"/>
      <c r="AJK30" s="28"/>
      <c r="AJL30" s="28"/>
      <c r="AJM30" s="28"/>
      <c r="AJN30" s="28"/>
      <c r="AJO30" s="28"/>
      <c r="AJP30" s="28"/>
      <c r="AJQ30" s="28"/>
      <c r="AJR30" s="28"/>
      <c r="AJS30" s="28"/>
      <c r="AJT30" s="28"/>
      <c r="AJU30" s="28"/>
      <c r="AJV30" s="28"/>
      <c r="AJW30" s="28"/>
      <c r="AJX30" s="28"/>
      <c r="AJY30" s="28"/>
      <c r="AJZ30" s="28"/>
      <c r="AKA30" s="28"/>
      <c r="AKB30" s="28"/>
      <c r="AKC30" s="28"/>
      <c r="AKD30" s="28"/>
      <c r="AKE30" s="28"/>
      <c r="AKF30" s="28"/>
      <c r="AKG30" s="28"/>
      <c r="AKH30" s="28"/>
      <c r="AKI30" s="28"/>
      <c r="AKJ30" s="28"/>
      <c r="AKK30" s="28"/>
      <c r="AKL30" s="28"/>
      <c r="AKM30" s="28"/>
      <c r="AKN30" s="28"/>
      <c r="AKO30" s="28"/>
      <c r="AKP30" s="28"/>
      <c r="AKQ30" s="28"/>
      <c r="AKR30" s="28"/>
      <c r="AKS30" s="28"/>
      <c r="AKT30" s="28"/>
      <c r="AKU30" s="28"/>
      <c r="AKV30" s="28"/>
      <c r="AKW30" s="28"/>
      <c r="AKX30" s="28"/>
      <c r="AKY30" s="28"/>
      <c r="AKZ30" s="28"/>
      <c r="ALA30" s="28"/>
      <c r="ALB30" s="28"/>
      <c r="ALC30" s="28"/>
      <c r="ALD30" s="28"/>
      <c r="ALE30" s="28"/>
      <c r="ALF30" s="28"/>
      <c r="ALG30" s="28"/>
      <c r="ALH30" s="28"/>
      <c r="ALI30" s="28"/>
      <c r="ALJ30" s="28"/>
      <c r="ALK30" s="28"/>
      <c r="ALL30" s="28"/>
      <c r="ALM30" s="28"/>
      <c r="ALN30" s="28"/>
      <c r="ALO30" s="28"/>
      <c r="ALP30" s="28"/>
      <c r="ALQ30" s="28"/>
      <c r="ALR30" s="28"/>
      <c r="ALS30" s="28"/>
      <c r="ALT30" s="28"/>
      <c r="ALU30" s="28"/>
      <c r="ALV30" s="28"/>
      <c r="ALW30" s="28"/>
      <c r="ALX30" s="28"/>
      <c r="ALY30" s="28"/>
      <c r="ALZ30" s="28"/>
      <c r="AMA30" s="28"/>
      <c r="AMB30" s="28"/>
      <c r="AMC30" s="28"/>
      <c r="AMD30" s="28"/>
      <c r="AME30" s="28"/>
      <c r="AMF30" s="28"/>
      <c r="AMG30" s="28"/>
      <c r="AMH30" s="28"/>
      <c r="AMI30" s="28"/>
      <c r="AMJ30" s="28"/>
      <c r="AMK30" s="28"/>
      <c r="AML30" s="28"/>
      <c r="AMM30" s="28"/>
      <c r="AMN30" s="28"/>
      <c r="AMO30" s="28"/>
      <c r="AMP30" s="28"/>
      <c r="AMQ30" s="28"/>
      <c r="AMR30" s="28"/>
      <c r="AMS30" s="28"/>
      <c r="AMT30" s="28"/>
      <c r="AMU30" s="28"/>
      <c r="AMV30" s="28"/>
      <c r="AMW30" s="28"/>
      <c r="AMX30" s="28"/>
      <c r="AMY30" s="28"/>
      <c r="AMZ30" s="28"/>
      <c r="ANA30" s="28"/>
      <c r="ANB30" s="28"/>
      <c r="ANC30" s="28"/>
      <c r="AND30" s="28"/>
      <c r="ANE30" s="28"/>
      <c r="ANF30" s="28"/>
      <c r="ANG30" s="28"/>
      <c r="ANH30" s="28"/>
      <c r="ANI30" s="28"/>
      <c r="ANJ30" s="28"/>
      <c r="ANK30" s="28"/>
      <c r="ANL30" s="28"/>
      <c r="ANM30" s="28"/>
      <c r="ANN30" s="28"/>
      <c r="ANO30" s="28"/>
      <c r="ANP30" s="28"/>
      <c r="ANQ30" s="28"/>
      <c r="ANR30" s="28"/>
      <c r="ANS30" s="28"/>
      <c r="ANT30" s="28"/>
      <c r="ANU30" s="28"/>
      <c r="ANV30" s="28"/>
      <c r="ANW30" s="28"/>
      <c r="ANX30" s="28"/>
      <c r="ANY30" s="28"/>
      <c r="ANZ30" s="28"/>
      <c r="AOA30" s="28"/>
      <c r="AOB30" s="28"/>
      <c r="AOC30" s="28"/>
      <c r="AOD30" s="28"/>
      <c r="AOE30" s="28"/>
      <c r="AOF30" s="28"/>
      <c r="AOG30" s="28"/>
      <c r="AOH30" s="28"/>
      <c r="AOI30" s="28"/>
      <c r="AOJ30" s="28"/>
      <c r="AOK30" s="28"/>
      <c r="AOL30" s="28"/>
      <c r="AOM30" s="28"/>
      <c r="AON30" s="28"/>
      <c r="AOO30" s="28"/>
      <c r="AOP30" s="28"/>
      <c r="AOQ30" s="28"/>
      <c r="AOR30" s="28"/>
      <c r="AOS30" s="28"/>
      <c r="AOT30" s="28"/>
      <c r="AOU30" s="28"/>
      <c r="AOV30" s="28"/>
      <c r="AOW30" s="28"/>
      <c r="AOX30" s="28"/>
      <c r="AOY30" s="28"/>
      <c r="AOZ30" s="28"/>
      <c r="APA30" s="28"/>
      <c r="APB30" s="28"/>
      <c r="APC30" s="28"/>
      <c r="APD30" s="28"/>
      <c r="APE30" s="28"/>
      <c r="APF30" s="28"/>
      <c r="APG30" s="28"/>
      <c r="APH30" s="28"/>
      <c r="API30" s="28"/>
      <c r="APJ30" s="28"/>
      <c r="APK30" s="28"/>
      <c r="APL30" s="28"/>
      <c r="APM30" s="28"/>
      <c r="APN30" s="28"/>
      <c r="APO30" s="28"/>
      <c r="APP30" s="28"/>
      <c r="APQ30" s="28"/>
      <c r="APR30" s="28"/>
      <c r="APS30" s="28"/>
      <c r="APT30" s="28"/>
      <c r="APU30" s="28"/>
      <c r="APV30" s="28"/>
      <c r="APW30" s="28"/>
      <c r="APX30" s="28"/>
      <c r="APY30" s="28"/>
      <c r="APZ30" s="28"/>
      <c r="AQA30" s="28"/>
      <c r="AQB30" s="28"/>
      <c r="AQC30" s="28"/>
      <c r="AQD30" s="28"/>
      <c r="AQE30" s="28"/>
      <c r="AQF30" s="28"/>
      <c r="AQG30" s="28"/>
      <c r="AQH30" s="28"/>
      <c r="AQI30" s="28"/>
      <c r="AQJ30" s="28"/>
      <c r="AQK30" s="28"/>
      <c r="AQL30" s="28"/>
      <c r="AQM30" s="28"/>
      <c r="AQN30" s="28"/>
      <c r="AQO30" s="28"/>
      <c r="AQP30" s="28"/>
      <c r="AQQ30" s="28"/>
      <c r="AQR30" s="28"/>
      <c r="AQS30" s="28"/>
      <c r="AQT30" s="28"/>
      <c r="AQU30" s="28"/>
      <c r="AQV30" s="28"/>
      <c r="AQW30" s="28"/>
      <c r="AQX30" s="28"/>
      <c r="AQY30" s="28"/>
      <c r="AQZ30" s="28"/>
      <c r="ARA30" s="28"/>
      <c r="ARB30" s="28"/>
      <c r="ARC30" s="28"/>
      <c r="ARD30" s="28"/>
      <c r="ARE30" s="28"/>
      <c r="ARF30" s="28"/>
      <c r="ARG30" s="28"/>
      <c r="ARH30" s="28"/>
      <c r="ARI30" s="28"/>
      <c r="ARJ30" s="28"/>
      <c r="ARK30" s="28"/>
      <c r="ARL30" s="28"/>
      <c r="ARM30" s="28"/>
      <c r="ARN30" s="28"/>
      <c r="ARO30" s="28"/>
      <c r="ARP30" s="28"/>
      <c r="ARQ30" s="28"/>
      <c r="ARR30" s="28"/>
      <c r="ARS30" s="28"/>
      <c r="ART30" s="28"/>
      <c r="ARU30" s="28"/>
      <c r="ARV30" s="28"/>
      <c r="ARW30" s="28"/>
      <c r="ARX30" s="28"/>
      <c r="ARY30" s="28"/>
      <c r="ARZ30" s="28"/>
      <c r="ASA30" s="28"/>
      <c r="ASB30" s="28"/>
      <c r="ASC30" s="28"/>
      <c r="ASD30" s="28"/>
      <c r="ASE30" s="28"/>
      <c r="ASF30" s="28"/>
      <c r="ASG30" s="28"/>
      <c r="ASH30" s="28"/>
      <c r="ASI30" s="28"/>
      <c r="ASJ30" s="28"/>
      <c r="ASK30" s="28"/>
      <c r="ASL30" s="28"/>
      <c r="ASM30" s="28"/>
      <c r="ASN30" s="28"/>
      <c r="ASO30" s="28"/>
      <c r="ASP30" s="28"/>
      <c r="ASQ30" s="28"/>
      <c r="ASR30" s="28"/>
      <c r="ASS30" s="28"/>
      <c r="AST30" s="28"/>
      <c r="ASU30" s="28"/>
      <c r="ASV30" s="28"/>
      <c r="ASW30" s="28"/>
      <c r="ASX30" s="28"/>
      <c r="ASY30" s="28"/>
      <c r="ASZ30" s="28"/>
      <c r="ATA30" s="28"/>
      <c r="ATB30" s="28"/>
      <c r="ATC30" s="28"/>
      <c r="ATD30" s="28"/>
      <c r="ATE30" s="28"/>
      <c r="ATF30" s="28"/>
      <c r="ATG30" s="28"/>
      <c r="ATH30" s="28"/>
      <c r="ATI30" s="28"/>
      <c r="ATJ30" s="28"/>
      <c r="ATK30" s="28"/>
      <c r="ATL30" s="28"/>
      <c r="ATM30" s="28"/>
      <c r="ATN30" s="28"/>
    </row>
    <row r="31" spans="1:1210" s="25" customFormat="1" ht="24.75" customHeight="1">
      <c r="A31" s="204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30"/>
      <c r="AL31" s="230"/>
      <c r="AM31" s="230"/>
      <c r="AN31" s="230"/>
      <c r="AO31" s="230"/>
      <c r="AP31" s="230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  <c r="DQ31" s="143"/>
      <c r="DR31" s="143"/>
      <c r="DS31" s="143"/>
      <c r="DT31" s="143"/>
      <c r="DU31" s="143"/>
      <c r="DV31" s="143"/>
      <c r="DW31" s="143"/>
      <c r="DX31" s="142"/>
      <c r="DY31" s="142"/>
      <c r="DZ31" s="142"/>
      <c r="EA31" s="142"/>
      <c r="EB31" s="142"/>
      <c r="EC31" s="142"/>
      <c r="ED31" s="142"/>
      <c r="EE31" s="142"/>
      <c r="EF31" s="142"/>
      <c r="EG31" s="142"/>
      <c r="EH31" s="142"/>
      <c r="EI31" s="142"/>
      <c r="EJ31" s="142"/>
      <c r="EK31" s="138"/>
      <c r="EL31" s="139"/>
      <c r="EM31" s="139"/>
      <c r="EN31" s="139"/>
      <c r="EO31" s="139"/>
      <c r="EP31" s="139"/>
      <c r="EQ31" s="139"/>
      <c r="ER31" s="139"/>
      <c r="ES31" s="139"/>
      <c r="ET31" s="139"/>
      <c r="EU31" s="139"/>
      <c r="EV31" s="139"/>
      <c r="EW31" s="140"/>
      <c r="EX31" s="138"/>
      <c r="EY31" s="139"/>
      <c r="EZ31" s="139"/>
      <c r="FA31" s="139"/>
      <c r="FB31" s="139"/>
      <c r="FC31" s="139"/>
      <c r="FD31" s="139"/>
      <c r="FE31" s="139"/>
      <c r="FF31" s="139"/>
      <c r="FG31" s="139"/>
      <c r="FH31" s="139"/>
      <c r="FI31" s="139"/>
      <c r="FJ31" s="140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  <c r="IW31" s="26"/>
      <c r="IX31" s="26"/>
      <c r="IY31" s="26"/>
      <c r="IZ31" s="26"/>
      <c r="JA31" s="26"/>
      <c r="JB31" s="26"/>
      <c r="JC31" s="26"/>
      <c r="JD31" s="26"/>
      <c r="JE31" s="26"/>
      <c r="JF31" s="26"/>
      <c r="JG31" s="26"/>
      <c r="JH31" s="26"/>
      <c r="JI31" s="26"/>
      <c r="JJ31" s="26"/>
      <c r="JK31" s="26"/>
      <c r="JL31" s="26"/>
      <c r="JM31" s="26"/>
      <c r="JN31" s="26"/>
      <c r="JO31" s="26"/>
      <c r="JP31" s="26"/>
      <c r="JQ31" s="26"/>
      <c r="JR31" s="26"/>
      <c r="JS31" s="26"/>
      <c r="JT31" s="26"/>
      <c r="JU31" s="26"/>
      <c r="JV31" s="26"/>
      <c r="JW31" s="26"/>
      <c r="JX31" s="26"/>
      <c r="JY31" s="26"/>
      <c r="JZ31" s="26"/>
      <c r="KA31" s="26"/>
      <c r="KB31" s="26"/>
      <c r="KC31" s="26"/>
      <c r="KD31" s="26"/>
      <c r="KE31" s="26"/>
      <c r="KF31" s="26"/>
      <c r="KG31" s="26"/>
      <c r="KH31" s="26"/>
      <c r="KI31" s="26"/>
      <c r="KJ31" s="26"/>
      <c r="KK31" s="26"/>
      <c r="KL31" s="26"/>
      <c r="KM31" s="26"/>
      <c r="KN31" s="26"/>
      <c r="KO31" s="26"/>
      <c r="KP31" s="26"/>
      <c r="KQ31" s="26"/>
      <c r="KR31" s="26"/>
      <c r="KS31" s="26"/>
      <c r="KT31" s="26"/>
      <c r="KU31" s="26"/>
      <c r="KV31" s="26"/>
      <c r="KW31" s="26"/>
      <c r="KX31" s="26"/>
      <c r="KY31" s="26"/>
      <c r="KZ31" s="26"/>
      <c r="LA31" s="26"/>
      <c r="LB31" s="26"/>
      <c r="LC31" s="26"/>
      <c r="LD31" s="26"/>
      <c r="LE31" s="26"/>
      <c r="LF31" s="26"/>
      <c r="LG31" s="26"/>
      <c r="LH31" s="26"/>
      <c r="LI31" s="26"/>
      <c r="LJ31" s="26"/>
      <c r="LK31" s="26"/>
      <c r="LL31" s="26"/>
      <c r="LM31" s="26"/>
      <c r="LN31" s="26"/>
      <c r="LO31" s="26"/>
      <c r="LP31" s="26"/>
      <c r="LQ31" s="26"/>
      <c r="LR31" s="26"/>
      <c r="LS31" s="26"/>
      <c r="LT31" s="26"/>
      <c r="LU31" s="26"/>
      <c r="LV31" s="26"/>
      <c r="LW31" s="26"/>
      <c r="LX31" s="26"/>
      <c r="LY31" s="26"/>
      <c r="LZ31" s="26"/>
      <c r="MA31" s="26"/>
      <c r="MB31" s="26"/>
      <c r="MC31" s="26"/>
      <c r="MD31" s="26"/>
      <c r="ME31" s="26"/>
      <c r="MF31" s="26"/>
      <c r="MG31" s="26"/>
      <c r="MH31" s="26"/>
      <c r="MI31" s="26"/>
      <c r="MJ31" s="26"/>
      <c r="MK31" s="26"/>
      <c r="ML31" s="26"/>
      <c r="MM31" s="26"/>
      <c r="MN31" s="26"/>
      <c r="MO31" s="26"/>
      <c r="MP31" s="26"/>
      <c r="MQ31" s="26"/>
      <c r="MR31" s="26"/>
      <c r="MS31" s="26"/>
      <c r="MT31" s="26"/>
      <c r="MU31" s="26"/>
      <c r="MV31" s="26"/>
      <c r="MW31" s="26"/>
      <c r="MX31" s="26"/>
      <c r="MY31" s="26"/>
      <c r="MZ31" s="26"/>
      <c r="NA31" s="26"/>
      <c r="NB31" s="26"/>
      <c r="NC31" s="26"/>
      <c r="ND31" s="26"/>
      <c r="NE31" s="26"/>
      <c r="NF31" s="26"/>
      <c r="NG31" s="26"/>
      <c r="NH31" s="26"/>
      <c r="NI31" s="26"/>
      <c r="NJ31" s="26"/>
      <c r="NK31" s="26"/>
      <c r="NL31" s="26"/>
      <c r="NM31" s="26"/>
      <c r="NN31" s="26"/>
      <c r="NO31" s="26"/>
      <c r="NP31" s="26"/>
      <c r="NQ31" s="26"/>
      <c r="NR31" s="26"/>
      <c r="NS31" s="26"/>
      <c r="NT31" s="26"/>
      <c r="NU31" s="26"/>
      <c r="NV31" s="26"/>
      <c r="NW31" s="26"/>
      <c r="NX31" s="26"/>
      <c r="NY31" s="26"/>
      <c r="NZ31" s="26"/>
      <c r="OA31" s="26"/>
      <c r="OB31" s="26"/>
      <c r="OC31" s="26"/>
      <c r="OD31" s="26"/>
      <c r="OE31" s="26"/>
      <c r="OF31" s="26"/>
      <c r="OG31" s="26"/>
      <c r="OH31" s="26"/>
      <c r="OI31" s="26"/>
      <c r="OJ31" s="26"/>
      <c r="OK31" s="26"/>
      <c r="OL31" s="26"/>
      <c r="OM31" s="26"/>
      <c r="ON31" s="26"/>
      <c r="OO31" s="26"/>
      <c r="OP31" s="26"/>
      <c r="OQ31" s="26"/>
      <c r="OR31" s="26"/>
      <c r="OS31" s="26"/>
      <c r="OT31" s="26"/>
      <c r="OU31" s="26"/>
      <c r="OV31" s="26"/>
      <c r="OW31" s="26"/>
      <c r="OX31" s="26"/>
      <c r="OY31" s="26"/>
      <c r="OZ31" s="26"/>
      <c r="PA31" s="26"/>
      <c r="PB31" s="26"/>
      <c r="PC31" s="26"/>
      <c r="PD31" s="26"/>
      <c r="PE31" s="26"/>
      <c r="PF31" s="26"/>
      <c r="PG31" s="26"/>
      <c r="PH31" s="26"/>
      <c r="PI31" s="26"/>
      <c r="PJ31" s="26"/>
      <c r="PK31" s="26"/>
      <c r="PL31" s="26"/>
      <c r="PM31" s="26"/>
      <c r="PN31" s="26"/>
      <c r="PO31" s="26"/>
      <c r="PP31" s="26"/>
      <c r="PQ31" s="26"/>
      <c r="PR31" s="26"/>
      <c r="PS31" s="26"/>
      <c r="PT31" s="26"/>
      <c r="PU31" s="26"/>
      <c r="PV31" s="26"/>
      <c r="PW31" s="26"/>
      <c r="PX31" s="26"/>
      <c r="PY31" s="26"/>
      <c r="PZ31" s="26"/>
      <c r="QA31" s="26"/>
      <c r="QB31" s="26"/>
      <c r="QC31" s="26"/>
      <c r="QD31" s="26"/>
      <c r="QE31" s="26"/>
      <c r="QF31" s="26"/>
      <c r="QG31" s="26"/>
      <c r="QH31" s="26"/>
      <c r="QI31" s="26"/>
      <c r="QJ31" s="26"/>
      <c r="QK31" s="26"/>
      <c r="QL31" s="26"/>
      <c r="QM31" s="26"/>
      <c r="QN31" s="26"/>
      <c r="QO31" s="26"/>
      <c r="QP31" s="26"/>
      <c r="QQ31" s="26"/>
      <c r="QR31" s="26"/>
      <c r="QS31" s="26"/>
      <c r="QT31" s="26"/>
      <c r="QU31" s="26"/>
      <c r="QV31" s="26"/>
      <c r="QW31" s="26"/>
      <c r="QX31" s="26"/>
      <c r="QY31" s="26"/>
      <c r="QZ31" s="26"/>
      <c r="RA31" s="26"/>
      <c r="RB31" s="26"/>
      <c r="RC31" s="26"/>
      <c r="RD31" s="26"/>
      <c r="RE31" s="26"/>
      <c r="RF31" s="26"/>
      <c r="RG31" s="26"/>
      <c r="RH31" s="26"/>
      <c r="RI31" s="26"/>
      <c r="RJ31" s="26"/>
      <c r="RK31" s="26"/>
      <c r="RL31" s="26"/>
      <c r="RM31" s="26"/>
      <c r="RN31" s="26"/>
      <c r="RO31" s="26"/>
      <c r="RP31" s="26"/>
      <c r="RQ31" s="26"/>
      <c r="RR31" s="26"/>
      <c r="RS31" s="26"/>
      <c r="RT31" s="26"/>
      <c r="RU31" s="26"/>
      <c r="RV31" s="26"/>
      <c r="RW31" s="26"/>
      <c r="RX31" s="26"/>
      <c r="RY31" s="26"/>
      <c r="RZ31" s="26"/>
      <c r="SA31" s="26"/>
      <c r="SB31" s="26"/>
      <c r="SC31" s="26"/>
      <c r="SD31" s="26"/>
      <c r="SE31" s="26"/>
      <c r="SF31" s="26"/>
      <c r="SG31" s="26"/>
      <c r="SH31" s="26"/>
      <c r="SI31" s="26"/>
      <c r="SJ31" s="26"/>
      <c r="SK31" s="26"/>
      <c r="SL31" s="26"/>
      <c r="SM31" s="26"/>
      <c r="SN31" s="26"/>
      <c r="SO31" s="26"/>
      <c r="SP31" s="26"/>
      <c r="SQ31" s="26"/>
      <c r="SR31" s="26"/>
      <c r="SS31" s="26"/>
      <c r="ST31" s="26"/>
      <c r="SU31" s="26"/>
      <c r="SV31" s="26"/>
      <c r="SW31" s="26"/>
      <c r="SX31" s="26"/>
      <c r="SY31" s="26"/>
      <c r="SZ31" s="26"/>
      <c r="TA31" s="26"/>
      <c r="TB31" s="26"/>
      <c r="TC31" s="26"/>
      <c r="TD31" s="26"/>
      <c r="TE31" s="26"/>
      <c r="TF31" s="26"/>
      <c r="TG31" s="26"/>
      <c r="TH31" s="26"/>
      <c r="TI31" s="26"/>
      <c r="TJ31" s="26"/>
      <c r="TK31" s="26"/>
      <c r="TL31" s="26"/>
      <c r="TM31" s="26"/>
      <c r="TN31" s="26"/>
      <c r="TO31" s="26"/>
      <c r="TP31" s="26"/>
      <c r="TQ31" s="26"/>
      <c r="TR31" s="26"/>
      <c r="TS31" s="26"/>
      <c r="TT31" s="26"/>
      <c r="TU31" s="26"/>
      <c r="TV31" s="26"/>
      <c r="TW31" s="26"/>
      <c r="TX31" s="26"/>
      <c r="TY31" s="26"/>
      <c r="TZ31" s="26"/>
      <c r="UA31" s="26"/>
      <c r="UB31" s="26"/>
      <c r="UC31" s="26"/>
      <c r="UD31" s="26"/>
      <c r="UE31" s="26"/>
      <c r="UF31" s="26"/>
      <c r="UG31" s="26"/>
      <c r="UH31" s="26"/>
      <c r="UI31" s="26"/>
      <c r="UJ31" s="26"/>
      <c r="UK31" s="26"/>
      <c r="UL31" s="26"/>
      <c r="UM31" s="26"/>
      <c r="UN31" s="26"/>
      <c r="UO31" s="26"/>
      <c r="UP31" s="26"/>
      <c r="UQ31" s="26"/>
      <c r="UR31" s="26"/>
      <c r="US31" s="26"/>
      <c r="UT31" s="26"/>
      <c r="UU31" s="26"/>
      <c r="UV31" s="26"/>
      <c r="UW31" s="26"/>
      <c r="UX31" s="26"/>
      <c r="UY31" s="26"/>
      <c r="UZ31" s="26"/>
      <c r="VA31" s="26"/>
      <c r="VB31" s="26"/>
      <c r="VC31" s="26"/>
      <c r="VD31" s="26"/>
      <c r="VE31" s="26"/>
      <c r="VF31" s="26"/>
      <c r="VG31" s="26"/>
      <c r="VH31" s="26"/>
      <c r="VI31" s="26"/>
      <c r="VJ31" s="26"/>
      <c r="VK31" s="26"/>
      <c r="VL31" s="26"/>
      <c r="VM31" s="26"/>
      <c r="VN31" s="26"/>
      <c r="VO31" s="26"/>
      <c r="VP31" s="26"/>
      <c r="VQ31" s="26"/>
      <c r="VR31" s="26"/>
      <c r="VS31" s="26"/>
      <c r="VT31" s="26"/>
      <c r="VU31" s="26"/>
      <c r="VV31" s="26"/>
      <c r="VW31" s="26"/>
      <c r="VX31" s="26"/>
      <c r="VY31" s="26"/>
      <c r="VZ31" s="26"/>
      <c r="WA31" s="26"/>
      <c r="WB31" s="26"/>
      <c r="WC31" s="26"/>
      <c r="WD31" s="26"/>
      <c r="WE31" s="26"/>
      <c r="WF31" s="26"/>
      <c r="WG31" s="26"/>
      <c r="WH31" s="26"/>
      <c r="WI31" s="26"/>
      <c r="WJ31" s="26"/>
      <c r="WK31" s="26"/>
      <c r="WL31" s="26"/>
      <c r="WM31" s="26"/>
      <c r="WN31" s="26"/>
      <c r="WO31" s="26"/>
      <c r="WP31" s="26"/>
      <c r="WQ31" s="26"/>
      <c r="WR31" s="26"/>
      <c r="WS31" s="26"/>
      <c r="WT31" s="26"/>
      <c r="WU31" s="26"/>
      <c r="WV31" s="26"/>
      <c r="WW31" s="26"/>
      <c r="WX31" s="26"/>
      <c r="WY31" s="26"/>
      <c r="WZ31" s="26"/>
      <c r="XA31" s="26"/>
      <c r="XB31" s="26"/>
      <c r="XC31" s="26"/>
      <c r="XD31" s="26"/>
      <c r="XE31" s="26"/>
      <c r="XF31" s="26"/>
      <c r="XG31" s="26"/>
      <c r="XH31" s="26"/>
      <c r="XI31" s="26"/>
      <c r="XJ31" s="26"/>
      <c r="XK31" s="26"/>
      <c r="XL31" s="26"/>
      <c r="XM31" s="26"/>
      <c r="XN31" s="26"/>
      <c r="XO31" s="26"/>
      <c r="XP31" s="26"/>
      <c r="XQ31" s="26"/>
      <c r="XR31" s="26"/>
      <c r="XS31" s="26"/>
      <c r="XT31" s="26"/>
      <c r="XU31" s="26"/>
      <c r="XV31" s="26"/>
      <c r="XW31" s="26"/>
      <c r="XX31" s="26"/>
      <c r="XY31" s="26"/>
      <c r="XZ31" s="26"/>
      <c r="YA31" s="26"/>
      <c r="YB31" s="26"/>
      <c r="YC31" s="26"/>
      <c r="YD31" s="26"/>
      <c r="YE31" s="26"/>
      <c r="YF31" s="26"/>
      <c r="YG31" s="26"/>
      <c r="YH31" s="26"/>
      <c r="YI31" s="26"/>
      <c r="YJ31" s="26"/>
      <c r="YK31" s="26"/>
      <c r="YL31" s="26"/>
      <c r="YM31" s="26"/>
      <c r="YN31" s="26"/>
      <c r="YO31" s="26"/>
      <c r="YP31" s="26"/>
      <c r="YQ31" s="26"/>
      <c r="YR31" s="26"/>
      <c r="YS31" s="26"/>
      <c r="YT31" s="26"/>
      <c r="YU31" s="26"/>
      <c r="YV31" s="26"/>
      <c r="YW31" s="26"/>
      <c r="YX31" s="26"/>
      <c r="YY31" s="26"/>
      <c r="YZ31" s="26"/>
      <c r="ZA31" s="26"/>
      <c r="ZB31" s="26"/>
      <c r="ZC31" s="26"/>
      <c r="ZD31" s="26"/>
      <c r="ZE31" s="26"/>
      <c r="ZF31" s="26"/>
      <c r="ZG31" s="26"/>
      <c r="ZH31" s="26"/>
      <c r="ZI31" s="26"/>
      <c r="ZJ31" s="26"/>
      <c r="ZK31" s="26"/>
      <c r="ZL31" s="26"/>
      <c r="ZM31" s="26"/>
      <c r="ZN31" s="26"/>
      <c r="ZO31" s="26"/>
      <c r="ZP31" s="26"/>
      <c r="ZQ31" s="26"/>
      <c r="ZR31" s="26"/>
      <c r="ZS31" s="26"/>
      <c r="ZT31" s="26"/>
      <c r="ZU31" s="26"/>
      <c r="ZV31" s="26"/>
      <c r="ZW31" s="26"/>
      <c r="ZX31" s="26"/>
      <c r="ZY31" s="26"/>
      <c r="ZZ31" s="26"/>
      <c r="AAA31" s="26"/>
      <c r="AAB31" s="26"/>
      <c r="AAC31" s="26"/>
      <c r="AAD31" s="26"/>
      <c r="AAE31" s="26"/>
      <c r="AAF31" s="26"/>
      <c r="AAG31" s="26"/>
      <c r="AAH31" s="26"/>
      <c r="AAI31" s="26"/>
      <c r="AAJ31" s="26"/>
      <c r="AAK31" s="26"/>
      <c r="AAL31" s="26"/>
      <c r="AAM31" s="26"/>
      <c r="AAN31" s="26"/>
      <c r="AAO31" s="26"/>
      <c r="AAP31" s="26"/>
      <c r="AAQ31" s="26"/>
      <c r="AAR31" s="26"/>
      <c r="AAS31" s="26"/>
      <c r="AAT31" s="26"/>
      <c r="AAU31" s="26"/>
      <c r="AAV31" s="26"/>
      <c r="AAW31" s="26"/>
      <c r="AAX31" s="26"/>
      <c r="AAY31" s="26"/>
      <c r="AAZ31" s="26"/>
      <c r="ABA31" s="26"/>
      <c r="ABB31" s="26"/>
      <c r="ABC31" s="26"/>
      <c r="ABD31" s="26"/>
      <c r="ABE31" s="26"/>
      <c r="ABF31" s="26"/>
      <c r="ABG31" s="26"/>
      <c r="ABH31" s="26"/>
      <c r="ABI31" s="26"/>
      <c r="ABJ31" s="26"/>
      <c r="ABK31" s="26"/>
      <c r="ABL31" s="26"/>
      <c r="ABM31" s="26"/>
      <c r="ABN31" s="26"/>
      <c r="ABO31" s="26"/>
      <c r="ABP31" s="26"/>
      <c r="ABQ31" s="26"/>
      <c r="ABR31" s="26"/>
      <c r="ABS31" s="26"/>
      <c r="ABT31" s="26"/>
      <c r="ABU31" s="26"/>
      <c r="ABV31" s="26"/>
      <c r="ABW31" s="26"/>
      <c r="ABX31" s="26"/>
      <c r="ABY31" s="26"/>
      <c r="ABZ31" s="26"/>
      <c r="ACA31" s="26"/>
      <c r="ACB31" s="26"/>
      <c r="ACC31" s="26"/>
      <c r="ACD31" s="26"/>
      <c r="ACE31" s="26"/>
      <c r="ACF31" s="26"/>
      <c r="ACG31" s="26"/>
      <c r="ACH31" s="26"/>
      <c r="ACI31" s="26"/>
      <c r="ACJ31" s="26"/>
      <c r="ACK31" s="26"/>
      <c r="ACL31" s="26"/>
      <c r="ACM31" s="26"/>
      <c r="ACN31" s="26"/>
      <c r="ACO31" s="26"/>
      <c r="ACP31" s="26"/>
      <c r="ACQ31" s="26"/>
      <c r="ACR31" s="26"/>
      <c r="ACS31" s="26"/>
      <c r="ACT31" s="26"/>
      <c r="ACU31" s="26"/>
      <c r="ACV31" s="26"/>
      <c r="ACW31" s="26"/>
      <c r="ACX31" s="26"/>
      <c r="ACY31" s="26"/>
      <c r="ACZ31" s="26"/>
      <c r="ADA31" s="26"/>
      <c r="ADB31" s="26"/>
      <c r="ADC31" s="26"/>
      <c r="ADD31" s="26"/>
      <c r="ADE31" s="26"/>
      <c r="ADF31" s="26"/>
      <c r="ADG31" s="26"/>
      <c r="ADH31" s="26"/>
      <c r="ADI31" s="26"/>
      <c r="ADJ31" s="26"/>
      <c r="ADK31" s="26"/>
      <c r="ADL31" s="26"/>
      <c r="ADM31" s="26"/>
      <c r="ADN31" s="26"/>
      <c r="ADO31" s="26"/>
      <c r="ADP31" s="26"/>
      <c r="ADQ31" s="26"/>
      <c r="ADR31" s="26"/>
      <c r="ADS31" s="26"/>
      <c r="ADT31" s="26"/>
      <c r="ADU31" s="26"/>
      <c r="ADV31" s="26"/>
      <c r="ADW31" s="26"/>
      <c r="ADX31" s="26"/>
      <c r="ADY31" s="26"/>
      <c r="ADZ31" s="26"/>
      <c r="AEA31" s="26"/>
      <c r="AEB31" s="26"/>
      <c r="AEC31" s="26"/>
      <c r="AED31" s="26"/>
      <c r="AEE31" s="26"/>
      <c r="AEF31" s="26"/>
      <c r="AEG31" s="26"/>
      <c r="AEH31" s="26"/>
      <c r="AEI31" s="26"/>
      <c r="AEJ31" s="26"/>
      <c r="AEK31" s="26"/>
      <c r="AEL31" s="26"/>
      <c r="AEM31" s="26"/>
      <c r="AEN31" s="26"/>
      <c r="AEO31" s="26"/>
      <c r="AEP31" s="26"/>
      <c r="AEQ31" s="26"/>
      <c r="AER31" s="26"/>
      <c r="AES31" s="26"/>
      <c r="AET31" s="26"/>
      <c r="AEU31" s="26"/>
      <c r="AEV31" s="26"/>
      <c r="AEW31" s="26"/>
      <c r="AEX31" s="26"/>
      <c r="AEY31" s="26"/>
      <c r="AEZ31" s="26"/>
      <c r="AFA31" s="26"/>
      <c r="AFB31" s="26"/>
      <c r="AFC31" s="26"/>
      <c r="AFD31" s="26"/>
      <c r="AFE31" s="26"/>
      <c r="AFF31" s="26"/>
      <c r="AFG31" s="26"/>
      <c r="AFH31" s="26"/>
      <c r="AFI31" s="26"/>
      <c r="AFJ31" s="26"/>
      <c r="AFK31" s="26"/>
      <c r="AFL31" s="26"/>
      <c r="AFM31" s="26"/>
      <c r="AFN31" s="26"/>
      <c r="AFO31" s="26"/>
      <c r="AFP31" s="26"/>
      <c r="AFQ31" s="26"/>
      <c r="AFR31" s="26"/>
      <c r="AFS31" s="26"/>
      <c r="AFT31" s="26"/>
      <c r="AFU31" s="26"/>
      <c r="AFV31" s="26"/>
      <c r="AFW31" s="26"/>
      <c r="AFX31" s="26"/>
      <c r="AFY31" s="26"/>
      <c r="AFZ31" s="26"/>
      <c r="AGA31" s="26"/>
      <c r="AGB31" s="26"/>
      <c r="AGC31" s="26"/>
      <c r="AGD31" s="26"/>
      <c r="AGE31" s="26"/>
      <c r="AGF31" s="26"/>
      <c r="AGG31" s="26"/>
      <c r="AGH31" s="26"/>
      <c r="AGI31" s="26"/>
      <c r="AGJ31" s="26"/>
      <c r="AGK31" s="26"/>
      <c r="AGL31" s="26"/>
      <c r="AGM31" s="26"/>
      <c r="AGN31" s="26"/>
      <c r="AGO31" s="26"/>
      <c r="AGP31" s="26"/>
      <c r="AGQ31" s="26"/>
      <c r="AGR31" s="26"/>
      <c r="AGS31" s="26"/>
      <c r="AGT31" s="26"/>
      <c r="AGU31" s="26"/>
      <c r="AGV31" s="26"/>
      <c r="AGW31" s="26"/>
      <c r="AGX31" s="26"/>
      <c r="AGY31" s="26"/>
      <c r="AGZ31" s="26"/>
      <c r="AHA31" s="26"/>
      <c r="AHB31" s="26"/>
      <c r="AHC31" s="26"/>
      <c r="AHD31" s="26"/>
      <c r="AHE31" s="26"/>
      <c r="AHF31" s="26"/>
      <c r="AHG31" s="26"/>
      <c r="AHH31" s="26"/>
      <c r="AHI31" s="26"/>
      <c r="AHJ31" s="26"/>
      <c r="AHK31" s="26"/>
      <c r="AHL31" s="26"/>
      <c r="AHM31" s="26"/>
      <c r="AHN31" s="26"/>
      <c r="AHO31" s="26"/>
      <c r="AHP31" s="26"/>
      <c r="AHQ31" s="26"/>
      <c r="AHR31" s="26"/>
      <c r="AHS31" s="26"/>
      <c r="AHT31" s="26"/>
      <c r="AHU31" s="26"/>
      <c r="AHV31" s="26"/>
      <c r="AHW31" s="26"/>
      <c r="AHX31" s="26"/>
      <c r="AHY31" s="26"/>
      <c r="AHZ31" s="26"/>
      <c r="AIA31" s="26"/>
      <c r="AIB31" s="26"/>
      <c r="AIC31" s="26"/>
      <c r="AID31" s="26"/>
      <c r="AIE31" s="26"/>
      <c r="AIF31" s="26"/>
      <c r="AIG31" s="26"/>
      <c r="AIH31" s="26"/>
      <c r="AII31" s="26"/>
      <c r="AIJ31" s="26"/>
      <c r="AIK31" s="26"/>
      <c r="AIL31" s="26"/>
      <c r="AIM31" s="26"/>
      <c r="AIN31" s="26"/>
      <c r="AIO31" s="26"/>
      <c r="AIP31" s="26"/>
      <c r="AIQ31" s="26"/>
      <c r="AIR31" s="26"/>
      <c r="AIS31" s="26"/>
      <c r="AIT31" s="26"/>
      <c r="AIU31" s="26"/>
      <c r="AIV31" s="26"/>
      <c r="AIW31" s="26"/>
      <c r="AIX31" s="26"/>
      <c r="AIY31" s="26"/>
      <c r="AIZ31" s="26"/>
      <c r="AJA31" s="26"/>
      <c r="AJB31" s="26"/>
      <c r="AJC31" s="26"/>
      <c r="AJD31" s="26"/>
      <c r="AJE31" s="26"/>
      <c r="AJF31" s="26"/>
      <c r="AJG31" s="26"/>
      <c r="AJH31" s="26"/>
      <c r="AJI31" s="26"/>
      <c r="AJJ31" s="26"/>
      <c r="AJK31" s="26"/>
      <c r="AJL31" s="26"/>
      <c r="AJM31" s="26"/>
      <c r="AJN31" s="26"/>
      <c r="AJO31" s="26"/>
      <c r="AJP31" s="26"/>
      <c r="AJQ31" s="26"/>
      <c r="AJR31" s="26"/>
      <c r="AJS31" s="26"/>
      <c r="AJT31" s="26"/>
      <c r="AJU31" s="26"/>
      <c r="AJV31" s="26"/>
      <c r="AJW31" s="26"/>
      <c r="AJX31" s="26"/>
      <c r="AJY31" s="26"/>
      <c r="AJZ31" s="26"/>
      <c r="AKA31" s="26"/>
      <c r="AKB31" s="26"/>
      <c r="AKC31" s="26"/>
      <c r="AKD31" s="26"/>
      <c r="AKE31" s="26"/>
      <c r="AKF31" s="26"/>
      <c r="AKG31" s="26"/>
      <c r="AKH31" s="26"/>
      <c r="AKI31" s="26"/>
      <c r="AKJ31" s="26"/>
      <c r="AKK31" s="26"/>
      <c r="AKL31" s="26"/>
      <c r="AKM31" s="26"/>
      <c r="AKN31" s="26"/>
      <c r="AKO31" s="26"/>
      <c r="AKP31" s="26"/>
      <c r="AKQ31" s="26"/>
      <c r="AKR31" s="26"/>
      <c r="AKS31" s="26"/>
      <c r="AKT31" s="26"/>
      <c r="AKU31" s="26"/>
      <c r="AKV31" s="26"/>
      <c r="AKW31" s="26"/>
      <c r="AKX31" s="26"/>
      <c r="AKY31" s="26"/>
      <c r="AKZ31" s="26"/>
      <c r="ALA31" s="26"/>
      <c r="ALB31" s="26"/>
      <c r="ALC31" s="26"/>
      <c r="ALD31" s="26"/>
      <c r="ALE31" s="26"/>
      <c r="ALF31" s="26"/>
      <c r="ALG31" s="26"/>
      <c r="ALH31" s="26"/>
      <c r="ALI31" s="26"/>
      <c r="ALJ31" s="26"/>
      <c r="ALK31" s="26"/>
      <c r="ALL31" s="26"/>
      <c r="ALM31" s="26"/>
      <c r="ALN31" s="26"/>
      <c r="ALO31" s="26"/>
      <c r="ALP31" s="26"/>
      <c r="ALQ31" s="26"/>
      <c r="ALR31" s="26"/>
      <c r="ALS31" s="26"/>
      <c r="ALT31" s="26"/>
      <c r="ALU31" s="26"/>
      <c r="ALV31" s="26"/>
      <c r="ALW31" s="26"/>
      <c r="ALX31" s="26"/>
      <c r="ALY31" s="26"/>
      <c r="ALZ31" s="26"/>
      <c r="AMA31" s="26"/>
      <c r="AMB31" s="26"/>
      <c r="AMC31" s="26"/>
      <c r="AMD31" s="26"/>
      <c r="AME31" s="26"/>
      <c r="AMF31" s="26"/>
      <c r="AMG31" s="26"/>
      <c r="AMH31" s="26"/>
      <c r="AMI31" s="26"/>
      <c r="AMJ31" s="26"/>
      <c r="AMK31" s="26"/>
      <c r="AML31" s="26"/>
      <c r="AMM31" s="26"/>
      <c r="AMN31" s="26"/>
      <c r="AMO31" s="26"/>
      <c r="AMP31" s="26"/>
      <c r="AMQ31" s="26"/>
      <c r="AMR31" s="26"/>
      <c r="AMS31" s="26"/>
      <c r="AMT31" s="26"/>
      <c r="AMU31" s="26"/>
      <c r="AMV31" s="26"/>
      <c r="AMW31" s="26"/>
      <c r="AMX31" s="26"/>
      <c r="AMY31" s="26"/>
      <c r="AMZ31" s="26"/>
      <c r="ANA31" s="26"/>
      <c r="ANB31" s="26"/>
      <c r="ANC31" s="26"/>
      <c r="AND31" s="26"/>
      <c r="ANE31" s="26"/>
      <c r="ANF31" s="26"/>
      <c r="ANG31" s="26"/>
      <c r="ANH31" s="26"/>
      <c r="ANI31" s="26"/>
      <c r="ANJ31" s="26"/>
      <c r="ANK31" s="26"/>
      <c r="ANL31" s="26"/>
      <c r="ANM31" s="26"/>
      <c r="ANN31" s="26"/>
      <c r="ANO31" s="26"/>
      <c r="ANP31" s="26"/>
      <c r="ANQ31" s="26"/>
      <c r="ANR31" s="26"/>
      <c r="ANS31" s="26"/>
      <c r="ANT31" s="26"/>
      <c r="ANU31" s="26"/>
      <c r="ANV31" s="26"/>
      <c r="ANW31" s="26"/>
      <c r="ANX31" s="26"/>
      <c r="ANY31" s="26"/>
      <c r="ANZ31" s="26"/>
      <c r="AOA31" s="26"/>
      <c r="AOB31" s="26"/>
      <c r="AOC31" s="26"/>
      <c r="AOD31" s="26"/>
      <c r="AOE31" s="26"/>
      <c r="AOF31" s="26"/>
      <c r="AOG31" s="26"/>
      <c r="AOH31" s="26"/>
      <c r="AOI31" s="26"/>
      <c r="AOJ31" s="26"/>
      <c r="AOK31" s="26"/>
      <c r="AOL31" s="26"/>
      <c r="AOM31" s="26"/>
      <c r="AON31" s="26"/>
      <c r="AOO31" s="26"/>
      <c r="AOP31" s="26"/>
      <c r="AOQ31" s="26"/>
      <c r="AOR31" s="26"/>
      <c r="AOS31" s="26"/>
      <c r="AOT31" s="26"/>
      <c r="AOU31" s="26"/>
      <c r="AOV31" s="26"/>
      <c r="AOW31" s="26"/>
      <c r="AOX31" s="26"/>
      <c r="AOY31" s="26"/>
      <c r="AOZ31" s="26"/>
      <c r="APA31" s="26"/>
      <c r="APB31" s="26"/>
      <c r="APC31" s="26"/>
      <c r="APD31" s="26"/>
      <c r="APE31" s="26"/>
      <c r="APF31" s="26"/>
      <c r="APG31" s="26"/>
      <c r="APH31" s="26"/>
      <c r="API31" s="26"/>
      <c r="APJ31" s="26"/>
      <c r="APK31" s="26"/>
      <c r="APL31" s="26"/>
      <c r="APM31" s="26"/>
      <c r="APN31" s="26"/>
      <c r="APO31" s="26"/>
      <c r="APP31" s="26"/>
      <c r="APQ31" s="26"/>
      <c r="APR31" s="26"/>
      <c r="APS31" s="26"/>
      <c r="APT31" s="26"/>
      <c r="APU31" s="26"/>
      <c r="APV31" s="26"/>
      <c r="APW31" s="26"/>
      <c r="APX31" s="26"/>
      <c r="APY31" s="26"/>
      <c r="APZ31" s="26"/>
      <c r="AQA31" s="26"/>
      <c r="AQB31" s="26"/>
      <c r="AQC31" s="26"/>
      <c r="AQD31" s="26"/>
      <c r="AQE31" s="26"/>
      <c r="AQF31" s="26"/>
      <c r="AQG31" s="26"/>
      <c r="AQH31" s="26"/>
      <c r="AQI31" s="26"/>
      <c r="AQJ31" s="26"/>
      <c r="AQK31" s="26"/>
      <c r="AQL31" s="26"/>
      <c r="AQM31" s="26"/>
      <c r="AQN31" s="26"/>
      <c r="AQO31" s="26"/>
      <c r="AQP31" s="26"/>
      <c r="AQQ31" s="26"/>
      <c r="AQR31" s="26"/>
      <c r="AQS31" s="26"/>
      <c r="AQT31" s="26"/>
      <c r="AQU31" s="26"/>
      <c r="AQV31" s="26"/>
      <c r="AQW31" s="26"/>
      <c r="AQX31" s="26"/>
      <c r="AQY31" s="26"/>
      <c r="AQZ31" s="26"/>
      <c r="ARA31" s="26"/>
      <c r="ARB31" s="26"/>
      <c r="ARC31" s="26"/>
      <c r="ARD31" s="26"/>
      <c r="ARE31" s="26"/>
      <c r="ARF31" s="26"/>
      <c r="ARG31" s="26"/>
      <c r="ARH31" s="26"/>
      <c r="ARI31" s="26"/>
      <c r="ARJ31" s="26"/>
      <c r="ARK31" s="26"/>
      <c r="ARL31" s="26"/>
      <c r="ARM31" s="26"/>
      <c r="ARN31" s="26"/>
      <c r="ARO31" s="26"/>
      <c r="ARP31" s="26"/>
      <c r="ARQ31" s="26"/>
      <c r="ARR31" s="26"/>
      <c r="ARS31" s="26"/>
      <c r="ART31" s="26"/>
      <c r="ARU31" s="26"/>
      <c r="ARV31" s="26"/>
      <c r="ARW31" s="26"/>
      <c r="ARX31" s="26"/>
      <c r="ARY31" s="26"/>
      <c r="ARZ31" s="26"/>
      <c r="ASA31" s="26"/>
      <c r="ASB31" s="26"/>
      <c r="ASC31" s="26"/>
      <c r="ASD31" s="26"/>
      <c r="ASE31" s="26"/>
      <c r="ASF31" s="26"/>
      <c r="ASG31" s="26"/>
      <c r="ASH31" s="26"/>
      <c r="ASI31" s="26"/>
      <c r="ASJ31" s="26"/>
      <c r="ASK31" s="26"/>
      <c r="ASL31" s="26"/>
      <c r="ASM31" s="26"/>
      <c r="ASN31" s="26"/>
      <c r="ASO31" s="26"/>
      <c r="ASP31" s="26"/>
      <c r="ASQ31" s="26"/>
      <c r="ASR31" s="26"/>
      <c r="ASS31" s="26"/>
      <c r="AST31" s="26"/>
      <c r="ASU31" s="26"/>
      <c r="ASV31" s="26"/>
      <c r="ASW31" s="26"/>
      <c r="ASX31" s="26"/>
      <c r="ASY31" s="26"/>
      <c r="ASZ31" s="26"/>
      <c r="ATA31" s="26"/>
      <c r="ATB31" s="26"/>
      <c r="ATC31" s="26"/>
      <c r="ATD31" s="26"/>
      <c r="ATE31" s="26"/>
      <c r="ATF31" s="26"/>
      <c r="ATG31" s="26"/>
      <c r="ATH31" s="26"/>
      <c r="ATI31" s="26"/>
      <c r="ATJ31" s="26"/>
      <c r="ATK31" s="26"/>
      <c r="ATL31" s="26"/>
      <c r="ATM31" s="26"/>
      <c r="ATN31" s="26"/>
    </row>
    <row r="32" spans="1:1210" s="30" customFormat="1" ht="42" customHeight="1">
      <c r="A32" s="200" t="s">
        <v>183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179"/>
      <c r="AL32" s="179"/>
      <c r="AM32" s="179"/>
      <c r="AN32" s="179"/>
      <c r="AO32" s="179"/>
      <c r="AP32" s="179"/>
      <c r="AQ32" s="186" t="s">
        <v>224</v>
      </c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49">
        <f>BC33+BC34+BC35+BC36+BC38+BC39+BC40+BC37</f>
        <v>104900</v>
      </c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>
        <f>BC32</f>
        <v>104900</v>
      </c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>
        <f>CH36+CH37+CH38+CH39+CH40</f>
        <v>87367.28</v>
      </c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78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8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49">
        <f>CX32+CH32</f>
        <v>87367.28</v>
      </c>
      <c r="DY32" s="149"/>
      <c r="DZ32" s="149"/>
      <c r="EA32" s="149"/>
      <c r="EB32" s="149"/>
      <c r="EC32" s="149"/>
      <c r="ED32" s="149"/>
      <c r="EE32" s="149"/>
      <c r="EF32" s="149"/>
      <c r="EG32" s="149"/>
      <c r="EH32" s="149"/>
      <c r="EI32" s="149"/>
      <c r="EJ32" s="149"/>
      <c r="EK32" s="152">
        <f>BC32-DX32</f>
        <v>17532.72</v>
      </c>
      <c r="EL32" s="153"/>
      <c r="EM32" s="153"/>
      <c r="EN32" s="153"/>
      <c r="EO32" s="153"/>
      <c r="EP32" s="153"/>
      <c r="EQ32" s="153"/>
      <c r="ER32" s="153"/>
      <c r="ES32" s="153"/>
      <c r="ET32" s="153"/>
      <c r="EU32" s="153"/>
      <c r="EV32" s="153"/>
      <c r="EW32" s="154"/>
      <c r="EX32" s="152">
        <f t="shared" ref="EX32" si="15">BU32-DX32</f>
        <v>17532.72</v>
      </c>
      <c r="EY32" s="153"/>
      <c r="EZ32" s="153"/>
      <c r="FA32" s="153"/>
      <c r="FB32" s="153"/>
      <c r="FC32" s="153"/>
      <c r="FD32" s="153"/>
      <c r="FE32" s="153"/>
      <c r="FF32" s="153"/>
      <c r="FG32" s="153"/>
      <c r="FH32" s="153"/>
      <c r="FI32" s="153"/>
      <c r="FJ32" s="154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  <c r="IV32" s="29"/>
      <c r="IW32" s="29"/>
      <c r="IX32" s="29"/>
      <c r="IY32" s="29"/>
      <c r="IZ32" s="29"/>
      <c r="JA32" s="29"/>
      <c r="JB32" s="29"/>
      <c r="JC32" s="29"/>
      <c r="JD32" s="29"/>
      <c r="JE32" s="29"/>
      <c r="JF32" s="29"/>
      <c r="JG32" s="29"/>
      <c r="JH32" s="29"/>
      <c r="JI32" s="29"/>
      <c r="JJ32" s="29"/>
      <c r="JK32" s="29"/>
      <c r="JL32" s="29"/>
      <c r="JM32" s="29"/>
      <c r="JN32" s="29"/>
      <c r="JO32" s="29"/>
      <c r="JP32" s="29"/>
      <c r="JQ32" s="29"/>
      <c r="JR32" s="29"/>
      <c r="JS32" s="29"/>
      <c r="JT32" s="29"/>
      <c r="JU32" s="29"/>
      <c r="JV32" s="29"/>
      <c r="JW32" s="29"/>
      <c r="JX32" s="29"/>
      <c r="JY32" s="29"/>
      <c r="JZ32" s="29"/>
      <c r="KA32" s="29"/>
      <c r="KB32" s="29"/>
      <c r="KC32" s="29"/>
      <c r="KD32" s="29"/>
      <c r="KE32" s="29"/>
      <c r="KF32" s="29"/>
      <c r="KG32" s="29"/>
      <c r="KH32" s="29"/>
      <c r="KI32" s="29"/>
      <c r="KJ32" s="29"/>
      <c r="KK32" s="29"/>
      <c r="KL32" s="29"/>
      <c r="KM32" s="29"/>
      <c r="KN32" s="29"/>
      <c r="KO32" s="29"/>
      <c r="KP32" s="29"/>
      <c r="KQ32" s="29"/>
      <c r="KR32" s="29"/>
      <c r="KS32" s="29"/>
      <c r="KT32" s="29"/>
      <c r="KU32" s="29"/>
      <c r="KV32" s="29"/>
      <c r="KW32" s="29"/>
      <c r="KX32" s="29"/>
      <c r="KY32" s="29"/>
      <c r="KZ32" s="29"/>
      <c r="LA32" s="29"/>
      <c r="LB32" s="29"/>
      <c r="LC32" s="29"/>
      <c r="LD32" s="29"/>
      <c r="LE32" s="29"/>
      <c r="LF32" s="29"/>
      <c r="LG32" s="29"/>
      <c r="LH32" s="29"/>
      <c r="LI32" s="29"/>
      <c r="LJ32" s="29"/>
      <c r="LK32" s="29"/>
      <c r="LL32" s="29"/>
      <c r="LM32" s="29"/>
      <c r="LN32" s="29"/>
      <c r="LO32" s="29"/>
      <c r="LP32" s="29"/>
      <c r="LQ32" s="29"/>
      <c r="LR32" s="29"/>
      <c r="LS32" s="29"/>
      <c r="LT32" s="29"/>
      <c r="LU32" s="29"/>
      <c r="LV32" s="29"/>
      <c r="LW32" s="29"/>
      <c r="LX32" s="29"/>
      <c r="LY32" s="29"/>
      <c r="LZ32" s="29"/>
      <c r="MA32" s="29"/>
      <c r="MB32" s="29"/>
      <c r="MC32" s="29"/>
      <c r="MD32" s="29"/>
      <c r="ME32" s="29"/>
      <c r="MF32" s="29"/>
      <c r="MG32" s="29"/>
      <c r="MH32" s="29"/>
      <c r="MI32" s="29"/>
      <c r="MJ32" s="29"/>
      <c r="MK32" s="29"/>
      <c r="ML32" s="29"/>
      <c r="MM32" s="29"/>
      <c r="MN32" s="29"/>
      <c r="MO32" s="29"/>
      <c r="MP32" s="29"/>
      <c r="MQ32" s="29"/>
      <c r="MR32" s="29"/>
      <c r="MS32" s="29"/>
      <c r="MT32" s="29"/>
      <c r="MU32" s="29"/>
      <c r="MV32" s="29"/>
      <c r="MW32" s="29"/>
      <c r="MX32" s="29"/>
      <c r="MY32" s="29"/>
      <c r="MZ32" s="29"/>
      <c r="NA32" s="29"/>
      <c r="NB32" s="29"/>
      <c r="NC32" s="29"/>
      <c r="ND32" s="29"/>
      <c r="NE32" s="29"/>
      <c r="NF32" s="29"/>
      <c r="NG32" s="29"/>
      <c r="NH32" s="29"/>
      <c r="NI32" s="29"/>
      <c r="NJ32" s="29"/>
      <c r="NK32" s="29"/>
      <c r="NL32" s="29"/>
      <c r="NM32" s="29"/>
      <c r="NN32" s="29"/>
      <c r="NO32" s="29"/>
      <c r="NP32" s="29"/>
      <c r="NQ32" s="29"/>
      <c r="NR32" s="29"/>
      <c r="NS32" s="29"/>
      <c r="NT32" s="29"/>
      <c r="NU32" s="29"/>
      <c r="NV32" s="29"/>
      <c r="NW32" s="29"/>
      <c r="NX32" s="29"/>
      <c r="NY32" s="29"/>
      <c r="NZ32" s="29"/>
      <c r="OA32" s="29"/>
      <c r="OB32" s="29"/>
      <c r="OC32" s="29"/>
      <c r="OD32" s="29"/>
      <c r="OE32" s="29"/>
      <c r="OF32" s="29"/>
      <c r="OG32" s="29"/>
      <c r="OH32" s="29"/>
      <c r="OI32" s="29"/>
      <c r="OJ32" s="29"/>
      <c r="OK32" s="29"/>
      <c r="OL32" s="29"/>
      <c r="OM32" s="29"/>
      <c r="ON32" s="29"/>
      <c r="OO32" s="29"/>
      <c r="OP32" s="29"/>
      <c r="OQ32" s="29"/>
      <c r="OR32" s="29"/>
      <c r="OS32" s="29"/>
      <c r="OT32" s="29"/>
      <c r="OU32" s="29"/>
      <c r="OV32" s="29"/>
      <c r="OW32" s="29"/>
      <c r="OX32" s="29"/>
      <c r="OY32" s="29"/>
      <c r="OZ32" s="29"/>
      <c r="PA32" s="29"/>
      <c r="PB32" s="29"/>
      <c r="PC32" s="29"/>
      <c r="PD32" s="29"/>
      <c r="PE32" s="29"/>
      <c r="PF32" s="29"/>
      <c r="PG32" s="29"/>
      <c r="PH32" s="29"/>
      <c r="PI32" s="29"/>
      <c r="PJ32" s="29"/>
      <c r="PK32" s="29"/>
      <c r="PL32" s="29"/>
      <c r="PM32" s="29"/>
      <c r="PN32" s="29"/>
      <c r="PO32" s="29"/>
      <c r="PP32" s="29"/>
      <c r="PQ32" s="29"/>
      <c r="PR32" s="29"/>
      <c r="PS32" s="29"/>
      <c r="PT32" s="29"/>
      <c r="PU32" s="29"/>
      <c r="PV32" s="29"/>
      <c r="PW32" s="29"/>
      <c r="PX32" s="29"/>
      <c r="PY32" s="29"/>
      <c r="PZ32" s="29"/>
      <c r="QA32" s="29"/>
      <c r="QB32" s="29"/>
      <c r="QC32" s="29"/>
      <c r="QD32" s="29"/>
      <c r="QE32" s="29"/>
      <c r="QF32" s="29"/>
      <c r="QG32" s="29"/>
      <c r="QH32" s="29"/>
      <c r="QI32" s="29"/>
      <c r="QJ32" s="29"/>
      <c r="QK32" s="29"/>
      <c r="QL32" s="29"/>
      <c r="QM32" s="29"/>
      <c r="QN32" s="29"/>
      <c r="QO32" s="29"/>
      <c r="QP32" s="29"/>
      <c r="QQ32" s="29"/>
      <c r="QR32" s="29"/>
      <c r="QS32" s="29"/>
      <c r="QT32" s="29"/>
      <c r="QU32" s="29"/>
      <c r="QV32" s="29"/>
      <c r="QW32" s="29"/>
      <c r="QX32" s="29"/>
      <c r="QY32" s="29"/>
      <c r="QZ32" s="29"/>
      <c r="RA32" s="29"/>
      <c r="RB32" s="29"/>
      <c r="RC32" s="29"/>
      <c r="RD32" s="29"/>
      <c r="RE32" s="29"/>
      <c r="RF32" s="29"/>
      <c r="RG32" s="29"/>
      <c r="RH32" s="29"/>
      <c r="RI32" s="29"/>
      <c r="RJ32" s="29"/>
      <c r="RK32" s="29"/>
      <c r="RL32" s="29"/>
      <c r="RM32" s="29"/>
      <c r="RN32" s="29"/>
      <c r="RO32" s="29"/>
      <c r="RP32" s="29"/>
      <c r="RQ32" s="29"/>
      <c r="RR32" s="29"/>
      <c r="RS32" s="29"/>
      <c r="RT32" s="29"/>
      <c r="RU32" s="29"/>
      <c r="RV32" s="29"/>
      <c r="RW32" s="29"/>
      <c r="RX32" s="29"/>
      <c r="RY32" s="29"/>
      <c r="RZ32" s="29"/>
      <c r="SA32" s="29"/>
      <c r="SB32" s="29"/>
      <c r="SC32" s="29"/>
      <c r="SD32" s="29"/>
      <c r="SE32" s="29"/>
      <c r="SF32" s="29"/>
      <c r="SG32" s="29"/>
      <c r="SH32" s="29"/>
      <c r="SI32" s="29"/>
      <c r="SJ32" s="29"/>
      <c r="SK32" s="29"/>
      <c r="SL32" s="29"/>
      <c r="SM32" s="29"/>
      <c r="SN32" s="29"/>
      <c r="SO32" s="29"/>
      <c r="SP32" s="29"/>
      <c r="SQ32" s="29"/>
      <c r="SR32" s="29"/>
      <c r="SS32" s="29"/>
      <c r="ST32" s="29"/>
      <c r="SU32" s="29"/>
      <c r="SV32" s="29"/>
      <c r="SW32" s="29"/>
      <c r="SX32" s="29"/>
      <c r="SY32" s="29"/>
      <c r="SZ32" s="29"/>
      <c r="TA32" s="29"/>
      <c r="TB32" s="29"/>
      <c r="TC32" s="29"/>
      <c r="TD32" s="29"/>
      <c r="TE32" s="29"/>
      <c r="TF32" s="29"/>
      <c r="TG32" s="29"/>
      <c r="TH32" s="29"/>
      <c r="TI32" s="29"/>
      <c r="TJ32" s="29"/>
      <c r="TK32" s="29"/>
      <c r="TL32" s="29"/>
      <c r="TM32" s="29"/>
      <c r="TN32" s="29"/>
      <c r="TO32" s="29"/>
      <c r="TP32" s="29"/>
      <c r="TQ32" s="29"/>
      <c r="TR32" s="29"/>
      <c r="TS32" s="29"/>
      <c r="TT32" s="29"/>
      <c r="TU32" s="29"/>
      <c r="TV32" s="29"/>
      <c r="TW32" s="29"/>
      <c r="TX32" s="29"/>
      <c r="TY32" s="29"/>
      <c r="TZ32" s="29"/>
      <c r="UA32" s="29"/>
      <c r="UB32" s="29"/>
      <c r="UC32" s="29"/>
      <c r="UD32" s="29"/>
      <c r="UE32" s="29"/>
      <c r="UF32" s="29"/>
      <c r="UG32" s="29"/>
      <c r="UH32" s="29"/>
      <c r="UI32" s="29"/>
      <c r="UJ32" s="29"/>
      <c r="UK32" s="29"/>
      <c r="UL32" s="29"/>
      <c r="UM32" s="29"/>
      <c r="UN32" s="29"/>
      <c r="UO32" s="29"/>
      <c r="UP32" s="29"/>
      <c r="UQ32" s="29"/>
      <c r="UR32" s="29"/>
      <c r="US32" s="29"/>
      <c r="UT32" s="29"/>
      <c r="UU32" s="29"/>
      <c r="UV32" s="29"/>
      <c r="UW32" s="29"/>
      <c r="UX32" s="29"/>
      <c r="UY32" s="29"/>
      <c r="UZ32" s="29"/>
      <c r="VA32" s="29"/>
      <c r="VB32" s="29"/>
      <c r="VC32" s="29"/>
      <c r="VD32" s="29"/>
      <c r="VE32" s="29"/>
      <c r="VF32" s="29"/>
      <c r="VG32" s="29"/>
      <c r="VH32" s="29"/>
      <c r="VI32" s="29"/>
      <c r="VJ32" s="29"/>
      <c r="VK32" s="29"/>
      <c r="VL32" s="29"/>
      <c r="VM32" s="29"/>
      <c r="VN32" s="29"/>
      <c r="VO32" s="29"/>
      <c r="VP32" s="29"/>
      <c r="VQ32" s="29"/>
      <c r="VR32" s="29"/>
      <c r="VS32" s="29"/>
      <c r="VT32" s="29"/>
      <c r="VU32" s="29"/>
      <c r="VV32" s="29"/>
      <c r="VW32" s="29"/>
      <c r="VX32" s="29"/>
      <c r="VY32" s="29"/>
      <c r="VZ32" s="29"/>
      <c r="WA32" s="29"/>
      <c r="WB32" s="29"/>
      <c r="WC32" s="29"/>
      <c r="WD32" s="29"/>
      <c r="WE32" s="29"/>
      <c r="WF32" s="29"/>
      <c r="WG32" s="29"/>
      <c r="WH32" s="29"/>
      <c r="WI32" s="29"/>
      <c r="WJ32" s="29"/>
      <c r="WK32" s="29"/>
      <c r="WL32" s="29"/>
      <c r="WM32" s="29"/>
      <c r="WN32" s="29"/>
      <c r="WO32" s="29"/>
      <c r="WP32" s="29"/>
      <c r="WQ32" s="29"/>
      <c r="WR32" s="29"/>
      <c r="WS32" s="29"/>
      <c r="WT32" s="29"/>
      <c r="WU32" s="29"/>
      <c r="WV32" s="29"/>
      <c r="WW32" s="29"/>
      <c r="WX32" s="29"/>
      <c r="WY32" s="29"/>
      <c r="WZ32" s="29"/>
      <c r="XA32" s="29"/>
      <c r="XB32" s="29"/>
      <c r="XC32" s="29"/>
      <c r="XD32" s="29"/>
      <c r="XE32" s="29"/>
      <c r="XF32" s="29"/>
      <c r="XG32" s="29"/>
      <c r="XH32" s="29"/>
      <c r="XI32" s="29"/>
      <c r="XJ32" s="29"/>
      <c r="XK32" s="29"/>
      <c r="XL32" s="29"/>
      <c r="XM32" s="29"/>
      <c r="XN32" s="29"/>
      <c r="XO32" s="29"/>
      <c r="XP32" s="29"/>
      <c r="XQ32" s="29"/>
      <c r="XR32" s="29"/>
      <c r="XS32" s="29"/>
      <c r="XT32" s="29"/>
      <c r="XU32" s="29"/>
      <c r="XV32" s="29"/>
      <c r="XW32" s="29"/>
      <c r="XX32" s="29"/>
      <c r="XY32" s="29"/>
      <c r="XZ32" s="29"/>
      <c r="YA32" s="29"/>
      <c r="YB32" s="29"/>
      <c r="YC32" s="29"/>
      <c r="YD32" s="29"/>
      <c r="YE32" s="29"/>
      <c r="YF32" s="29"/>
      <c r="YG32" s="29"/>
      <c r="YH32" s="29"/>
      <c r="YI32" s="29"/>
      <c r="YJ32" s="29"/>
      <c r="YK32" s="29"/>
      <c r="YL32" s="29"/>
      <c r="YM32" s="29"/>
      <c r="YN32" s="29"/>
      <c r="YO32" s="29"/>
      <c r="YP32" s="29"/>
      <c r="YQ32" s="29"/>
      <c r="YR32" s="29"/>
      <c r="YS32" s="29"/>
      <c r="YT32" s="29"/>
      <c r="YU32" s="29"/>
      <c r="YV32" s="29"/>
      <c r="YW32" s="29"/>
      <c r="YX32" s="29"/>
      <c r="YY32" s="29"/>
      <c r="YZ32" s="29"/>
      <c r="ZA32" s="29"/>
      <c r="ZB32" s="29"/>
      <c r="ZC32" s="29"/>
      <c r="ZD32" s="29"/>
      <c r="ZE32" s="29"/>
      <c r="ZF32" s="29"/>
      <c r="ZG32" s="29"/>
      <c r="ZH32" s="29"/>
      <c r="ZI32" s="29"/>
      <c r="ZJ32" s="29"/>
      <c r="ZK32" s="29"/>
      <c r="ZL32" s="29"/>
      <c r="ZM32" s="29"/>
      <c r="ZN32" s="29"/>
      <c r="ZO32" s="29"/>
      <c r="ZP32" s="29"/>
      <c r="ZQ32" s="29"/>
      <c r="ZR32" s="29"/>
      <c r="ZS32" s="29"/>
      <c r="ZT32" s="29"/>
      <c r="ZU32" s="29"/>
      <c r="ZV32" s="29"/>
      <c r="ZW32" s="29"/>
      <c r="ZX32" s="29"/>
      <c r="ZY32" s="29"/>
      <c r="ZZ32" s="29"/>
      <c r="AAA32" s="29"/>
      <c r="AAB32" s="29"/>
      <c r="AAC32" s="29"/>
      <c r="AAD32" s="29"/>
      <c r="AAE32" s="29"/>
      <c r="AAF32" s="29"/>
      <c r="AAG32" s="29"/>
      <c r="AAH32" s="29"/>
      <c r="AAI32" s="29"/>
      <c r="AAJ32" s="29"/>
      <c r="AAK32" s="29"/>
      <c r="AAL32" s="29"/>
      <c r="AAM32" s="29"/>
      <c r="AAN32" s="29"/>
      <c r="AAO32" s="29"/>
      <c r="AAP32" s="29"/>
      <c r="AAQ32" s="29"/>
      <c r="AAR32" s="29"/>
      <c r="AAS32" s="29"/>
      <c r="AAT32" s="29"/>
      <c r="AAU32" s="29"/>
      <c r="AAV32" s="29"/>
      <c r="AAW32" s="29"/>
      <c r="AAX32" s="29"/>
      <c r="AAY32" s="29"/>
      <c r="AAZ32" s="29"/>
      <c r="ABA32" s="29"/>
      <c r="ABB32" s="29"/>
      <c r="ABC32" s="29"/>
      <c r="ABD32" s="29"/>
      <c r="ABE32" s="29"/>
      <c r="ABF32" s="29"/>
      <c r="ABG32" s="29"/>
      <c r="ABH32" s="29"/>
      <c r="ABI32" s="29"/>
      <c r="ABJ32" s="29"/>
      <c r="ABK32" s="29"/>
      <c r="ABL32" s="29"/>
      <c r="ABM32" s="29"/>
      <c r="ABN32" s="29"/>
      <c r="ABO32" s="29"/>
      <c r="ABP32" s="29"/>
      <c r="ABQ32" s="29"/>
      <c r="ABR32" s="29"/>
      <c r="ABS32" s="29"/>
      <c r="ABT32" s="29"/>
      <c r="ABU32" s="29"/>
      <c r="ABV32" s="29"/>
      <c r="ABW32" s="29"/>
      <c r="ABX32" s="29"/>
      <c r="ABY32" s="29"/>
      <c r="ABZ32" s="29"/>
      <c r="ACA32" s="29"/>
      <c r="ACB32" s="29"/>
      <c r="ACC32" s="29"/>
      <c r="ACD32" s="29"/>
      <c r="ACE32" s="29"/>
      <c r="ACF32" s="29"/>
      <c r="ACG32" s="29"/>
      <c r="ACH32" s="29"/>
      <c r="ACI32" s="29"/>
      <c r="ACJ32" s="29"/>
      <c r="ACK32" s="29"/>
      <c r="ACL32" s="29"/>
      <c r="ACM32" s="29"/>
      <c r="ACN32" s="29"/>
      <c r="ACO32" s="29"/>
      <c r="ACP32" s="29"/>
      <c r="ACQ32" s="29"/>
      <c r="ACR32" s="29"/>
      <c r="ACS32" s="29"/>
      <c r="ACT32" s="29"/>
      <c r="ACU32" s="29"/>
      <c r="ACV32" s="29"/>
      <c r="ACW32" s="29"/>
      <c r="ACX32" s="29"/>
      <c r="ACY32" s="29"/>
      <c r="ACZ32" s="29"/>
      <c r="ADA32" s="29"/>
      <c r="ADB32" s="29"/>
      <c r="ADC32" s="29"/>
      <c r="ADD32" s="29"/>
      <c r="ADE32" s="29"/>
      <c r="ADF32" s="29"/>
      <c r="ADG32" s="29"/>
      <c r="ADH32" s="29"/>
      <c r="ADI32" s="29"/>
      <c r="ADJ32" s="29"/>
      <c r="ADK32" s="29"/>
      <c r="ADL32" s="29"/>
      <c r="ADM32" s="29"/>
      <c r="ADN32" s="29"/>
      <c r="ADO32" s="29"/>
      <c r="ADP32" s="29"/>
      <c r="ADQ32" s="29"/>
      <c r="ADR32" s="29"/>
      <c r="ADS32" s="29"/>
      <c r="ADT32" s="29"/>
      <c r="ADU32" s="29"/>
      <c r="ADV32" s="29"/>
      <c r="ADW32" s="29"/>
      <c r="ADX32" s="29"/>
      <c r="ADY32" s="29"/>
      <c r="ADZ32" s="29"/>
      <c r="AEA32" s="29"/>
      <c r="AEB32" s="29"/>
      <c r="AEC32" s="29"/>
      <c r="AED32" s="29"/>
      <c r="AEE32" s="29"/>
      <c r="AEF32" s="29"/>
      <c r="AEG32" s="29"/>
      <c r="AEH32" s="29"/>
      <c r="AEI32" s="29"/>
      <c r="AEJ32" s="29"/>
      <c r="AEK32" s="29"/>
      <c r="AEL32" s="29"/>
      <c r="AEM32" s="29"/>
      <c r="AEN32" s="29"/>
      <c r="AEO32" s="29"/>
      <c r="AEP32" s="29"/>
      <c r="AEQ32" s="29"/>
      <c r="AER32" s="29"/>
      <c r="AES32" s="29"/>
      <c r="AET32" s="29"/>
      <c r="AEU32" s="29"/>
      <c r="AEV32" s="29"/>
      <c r="AEW32" s="29"/>
      <c r="AEX32" s="29"/>
      <c r="AEY32" s="29"/>
      <c r="AEZ32" s="29"/>
      <c r="AFA32" s="29"/>
      <c r="AFB32" s="29"/>
      <c r="AFC32" s="29"/>
      <c r="AFD32" s="29"/>
      <c r="AFE32" s="29"/>
      <c r="AFF32" s="29"/>
      <c r="AFG32" s="29"/>
      <c r="AFH32" s="29"/>
      <c r="AFI32" s="29"/>
      <c r="AFJ32" s="29"/>
      <c r="AFK32" s="29"/>
      <c r="AFL32" s="29"/>
      <c r="AFM32" s="29"/>
      <c r="AFN32" s="29"/>
      <c r="AFO32" s="29"/>
      <c r="AFP32" s="29"/>
      <c r="AFQ32" s="29"/>
      <c r="AFR32" s="29"/>
      <c r="AFS32" s="29"/>
      <c r="AFT32" s="29"/>
      <c r="AFU32" s="29"/>
      <c r="AFV32" s="29"/>
      <c r="AFW32" s="29"/>
      <c r="AFX32" s="29"/>
      <c r="AFY32" s="29"/>
      <c r="AFZ32" s="29"/>
      <c r="AGA32" s="29"/>
      <c r="AGB32" s="29"/>
      <c r="AGC32" s="29"/>
      <c r="AGD32" s="29"/>
      <c r="AGE32" s="29"/>
      <c r="AGF32" s="29"/>
      <c r="AGG32" s="29"/>
      <c r="AGH32" s="29"/>
      <c r="AGI32" s="29"/>
      <c r="AGJ32" s="29"/>
      <c r="AGK32" s="29"/>
      <c r="AGL32" s="29"/>
      <c r="AGM32" s="29"/>
      <c r="AGN32" s="29"/>
      <c r="AGO32" s="29"/>
      <c r="AGP32" s="29"/>
      <c r="AGQ32" s="29"/>
      <c r="AGR32" s="29"/>
      <c r="AGS32" s="29"/>
      <c r="AGT32" s="29"/>
      <c r="AGU32" s="29"/>
      <c r="AGV32" s="29"/>
      <c r="AGW32" s="29"/>
      <c r="AGX32" s="29"/>
      <c r="AGY32" s="29"/>
      <c r="AGZ32" s="29"/>
      <c r="AHA32" s="29"/>
      <c r="AHB32" s="29"/>
      <c r="AHC32" s="29"/>
      <c r="AHD32" s="29"/>
      <c r="AHE32" s="29"/>
      <c r="AHF32" s="29"/>
      <c r="AHG32" s="29"/>
      <c r="AHH32" s="29"/>
      <c r="AHI32" s="29"/>
      <c r="AHJ32" s="29"/>
      <c r="AHK32" s="29"/>
      <c r="AHL32" s="29"/>
      <c r="AHM32" s="29"/>
      <c r="AHN32" s="29"/>
      <c r="AHO32" s="29"/>
      <c r="AHP32" s="29"/>
      <c r="AHQ32" s="29"/>
      <c r="AHR32" s="29"/>
      <c r="AHS32" s="29"/>
      <c r="AHT32" s="29"/>
      <c r="AHU32" s="29"/>
      <c r="AHV32" s="29"/>
      <c r="AHW32" s="29"/>
      <c r="AHX32" s="29"/>
      <c r="AHY32" s="29"/>
      <c r="AHZ32" s="29"/>
      <c r="AIA32" s="29"/>
      <c r="AIB32" s="29"/>
      <c r="AIC32" s="29"/>
      <c r="AID32" s="29"/>
      <c r="AIE32" s="29"/>
      <c r="AIF32" s="29"/>
      <c r="AIG32" s="29"/>
      <c r="AIH32" s="29"/>
      <c r="AII32" s="29"/>
      <c r="AIJ32" s="29"/>
      <c r="AIK32" s="29"/>
      <c r="AIL32" s="29"/>
      <c r="AIM32" s="29"/>
      <c r="AIN32" s="29"/>
      <c r="AIO32" s="29"/>
      <c r="AIP32" s="29"/>
      <c r="AIQ32" s="29"/>
      <c r="AIR32" s="29"/>
      <c r="AIS32" s="29"/>
      <c r="AIT32" s="29"/>
      <c r="AIU32" s="29"/>
      <c r="AIV32" s="29"/>
      <c r="AIW32" s="29"/>
      <c r="AIX32" s="29"/>
      <c r="AIY32" s="29"/>
      <c r="AIZ32" s="29"/>
      <c r="AJA32" s="29"/>
      <c r="AJB32" s="29"/>
      <c r="AJC32" s="29"/>
      <c r="AJD32" s="29"/>
      <c r="AJE32" s="29"/>
      <c r="AJF32" s="29"/>
      <c r="AJG32" s="29"/>
      <c r="AJH32" s="29"/>
      <c r="AJI32" s="29"/>
      <c r="AJJ32" s="29"/>
      <c r="AJK32" s="29"/>
      <c r="AJL32" s="29"/>
      <c r="AJM32" s="29"/>
      <c r="AJN32" s="29"/>
      <c r="AJO32" s="29"/>
      <c r="AJP32" s="29"/>
      <c r="AJQ32" s="29"/>
      <c r="AJR32" s="29"/>
      <c r="AJS32" s="29"/>
      <c r="AJT32" s="29"/>
      <c r="AJU32" s="29"/>
      <c r="AJV32" s="29"/>
      <c r="AJW32" s="29"/>
      <c r="AJX32" s="29"/>
      <c r="AJY32" s="29"/>
      <c r="AJZ32" s="29"/>
      <c r="AKA32" s="29"/>
      <c r="AKB32" s="29"/>
      <c r="AKC32" s="29"/>
      <c r="AKD32" s="29"/>
      <c r="AKE32" s="29"/>
      <c r="AKF32" s="29"/>
      <c r="AKG32" s="29"/>
      <c r="AKH32" s="29"/>
      <c r="AKI32" s="29"/>
      <c r="AKJ32" s="29"/>
      <c r="AKK32" s="29"/>
      <c r="AKL32" s="29"/>
      <c r="AKM32" s="29"/>
      <c r="AKN32" s="29"/>
      <c r="AKO32" s="29"/>
      <c r="AKP32" s="29"/>
      <c r="AKQ32" s="29"/>
      <c r="AKR32" s="29"/>
      <c r="AKS32" s="29"/>
      <c r="AKT32" s="29"/>
      <c r="AKU32" s="29"/>
      <c r="AKV32" s="29"/>
      <c r="AKW32" s="29"/>
      <c r="AKX32" s="29"/>
      <c r="AKY32" s="29"/>
      <c r="AKZ32" s="29"/>
      <c r="ALA32" s="29"/>
      <c r="ALB32" s="29"/>
      <c r="ALC32" s="29"/>
      <c r="ALD32" s="29"/>
      <c r="ALE32" s="29"/>
      <c r="ALF32" s="29"/>
      <c r="ALG32" s="29"/>
      <c r="ALH32" s="29"/>
      <c r="ALI32" s="29"/>
      <c r="ALJ32" s="29"/>
      <c r="ALK32" s="29"/>
      <c r="ALL32" s="29"/>
      <c r="ALM32" s="29"/>
      <c r="ALN32" s="29"/>
      <c r="ALO32" s="29"/>
      <c r="ALP32" s="29"/>
      <c r="ALQ32" s="29"/>
      <c r="ALR32" s="29"/>
      <c r="ALS32" s="29"/>
      <c r="ALT32" s="29"/>
      <c r="ALU32" s="29"/>
      <c r="ALV32" s="29"/>
      <c r="ALW32" s="29"/>
      <c r="ALX32" s="29"/>
      <c r="ALY32" s="29"/>
      <c r="ALZ32" s="29"/>
      <c r="AMA32" s="29"/>
      <c r="AMB32" s="29"/>
      <c r="AMC32" s="29"/>
      <c r="AMD32" s="29"/>
      <c r="AME32" s="29"/>
      <c r="AMF32" s="29"/>
      <c r="AMG32" s="29"/>
      <c r="AMH32" s="29"/>
      <c r="AMI32" s="29"/>
      <c r="AMJ32" s="29"/>
      <c r="AMK32" s="29"/>
      <c r="AML32" s="29"/>
      <c r="AMM32" s="29"/>
      <c r="AMN32" s="29"/>
      <c r="AMO32" s="29"/>
      <c r="AMP32" s="29"/>
      <c r="AMQ32" s="29"/>
      <c r="AMR32" s="29"/>
      <c r="AMS32" s="29"/>
      <c r="AMT32" s="29"/>
      <c r="AMU32" s="29"/>
      <c r="AMV32" s="29"/>
      <c r="AMW32" s="29"/>
      <c r="AMX32" s="29"/>
      <c r="AMY32" s="29"/>
      <c r="AMZ32" s="29"/>
      <c r="ANA32" s="29"/>
      <c r="ANB32" s="29"/>
      <c r="ANC32" s="29"/>
      <c r="AND32" s="29"/>
      <c r="ANE32" s="29"/>
      <c r="ANF32" s="29"/>
      <c r="ANG32" s="29"/>
      <c r="ANH32" s="29"/>
      <c r="ANI32" s="29"/>
      <c r="ANJ32" s="29"/>
      <c r="ANK32" s="29"/>
      <c r="ANL32" s="29"/>
      <c r="ANM32" s="29"/>
      <c r="ANN32" s="29"/>
      <c r="ANO32" s="29"/>
      <c r="ANP32" s="29"/>
      <c r="ANQ32" s="29"/>
      <c r="ANR32" s="29"/>
      <c r="ANS32" s="29"/>
      <c r="ANT32" s="29"/>
      <c r="ANU32" s="29"/>
      <c r="ANV32" s="29"/>
      <c r="ANW32" s="29"/>
      <c r="ANX32" s="29"/>
      <c r="ANY32" s="29"/>
      <c r="ANZ32" s="29"/>
      <c r="AOA32" s="29"/>
      <c r="AOB32" s="29"/>
      <c r="AOC32" s="29"/>
      <c r="AOD32" s="29"/>
      <c r="AOE32" s="29"/>
      <c r="AOF32" s="29"/>
      <c r="AOG32" s="29"/>
      <c r="AOH32" s="29"/>
      <c r="AOI32" s="29"/>
      <c r="AOJ32" s="29"/>
      <c r="AOK32" s="29"/>
      <c r="AOL32" s="29"/>
      <c r="AOM32" s="29"/>
      <c r="AON32" s="29"/>
      <c r="AOO32" s="29"/>
      <c r="AOP32" s="29"/>
      <c r="AOQ32" s="29"/>
      <c r="AOR32" s="29"/>
      <c r="AOS32" s="29"/>
      <c r="AOT32" s="29"/>
      <c r="AOU32" s="29"/>
      <c r="AOV32" s="29"/>
      <c r="AOW32" s="29"/>
      <c r="AOX32" s="29"/>
      <c r="AOY32" s="29"/>
      <c r="AOZ32" s="29"/>
      <c r="APA32" s="29"/>
      <c r="APB32" s="29"/>
      <c r="APC32" s="29"/>
      <c r="APD32" s="29"/>
      <c r="APE32" s="29"/>
      <c r="APF32" s="29"/>
      <c r="APG32" s="29"/>
      <c r="APH32" s="29"/>
      <c r="API32" s="29"/>
      <c r="APJ32" s="29"/>
      <c r="APK32" s="29"/>
      <c r="APL32" s="29"/>
      <c r="APM32" s="29"/>
      <c r="APN32" s="29"/>
      <c r="APO32" s="29"/>
      <c r="APP32" s="29"/>
      <c r="APQ32" s="29"/>
      <c r="APR32" s="29"/>
      <c r="APS32" s="29"/>
      <c r="APT32" s="29"/>
      <c r="APU32" s="29"/>
      <c r="APV32" s="29"/>
      <c r="APW32" s="29"/>
      <c r="APX32" s="29"/>
      <c r="APY32" s="29"/>
      <c r="APZ32" s="29"/>
      <c r="AQA32" s="29"/>
      <c r="AQB32" s="29"/>
      <c r="AQC32" s="29"/>
      <c r="AQD32" s="29"/>
      <c r="AQE32" s="29"/>
      <c r="AQF32" s="29"/>
      <c r="AQG32" s="29"/>
      <c r="AQH32" s="29"/>
      <c r="AQI32" s="29"/>
      <c r="AQJ32" s="29"/>
      <c r="AQK32" s="29"/>
      <c r="AQL32" s="29"/>
      <c r="AQM32" s="29"/>
      <c r="AQN32" s="29"/>
      <c r="AQO32" s="29"/>
      <c r="AQP32" s="29"/>
      <c r="AQQ32" s="29"/>
      <c r="AQR32" s="29"/>
      <c r="AQS32" s="29"/>
      <c r="AQT32" s="29"/>
      <c r="AQU32" s="29"/>
      <c r="AQV32" s="29"/>
      <c r="AQW32" s="29"/>
      <c r="AQX32" s="29"/>
      <c r="AQY32" s="29"/>
      <c r="AQZ32" s="29"/>
      <c r="ARA32" s="29"/>
      <c r="ARB32" s="29"/>
      <c r="ARC32" s="29"/>
      <c r="ARD32" s="29"/>
      <c r="ARE32" s="29"/>
      <c r="ARF32" s="29"/>
      <c r="ARG32" s="29"/>
      <c r="ARH32" s="29"/>
      <c r="ARI32" s="29"/>
      <c r="ARJ32" s="29"/>
      <c r="ARK32" s="29"/>
      <c r="ARL32" s="29"/>
      <c r="ARM32" s="29"/>
      <c r="ARN32" s="29"/>
      <c r="ARO32" s="29"/>
      <c r="ARP32" s="29"/>
      <c r="ARQ32" s="29"/>
      <c r="ARR32" s="29"/>
      <c r="ARS32" s="29"/>
      <c r="ART32" s="29"/>
      <c r="ARU32" s="29"/>
      <c r="ARV32" s="29"/>
      <c r="ARW32" s="29"/>
      <c r="ARX32" s="29"/>
      <c r="ARY32" s="29"/>
      <c r="ARZ32" s="29"/>
      <c r="ASA32" s="29"/>
      <c r="ASB32" s="29"/>
      <c r="ASC32" s="29"/>
      <c r="ASD32" s="29"/>
      <c r="ASE32" s="29"/>
      <c r="ASF32" s="29"/>
      <c r="ASG32" s="29"/>
      <c r="ASH32" s="29"/>
      <c r="ASI32" s="29"/>
      <c r="ASJ32" s="29"/>
      <c r="ASK32" s="29"/>
      <c r="ASL32" s="29"/>
      <c r="ASM32" s="29"/>
      <c r="ASN32" s="29"/>
      <c r="ASO32" s="29"/>
      <c r="ASP32" s="29"/>
      <c r="ASQ32" s="29"/>
      <c r="ASR32" s="29"/>
      <c r="ASS32" s="29"/>
      <c r="AST32" s="29"/>
      <c r="ASU32" s="29"/>
      <c r="ASV32" s="29"/>
      <c r="ASW32" s="29"/>
      <c r="ASX32" s="29"/>
      <c r="ASY32" s="29"/>
      <c r="ASZ32" s="29"/>
      <c r="ATA32" s="29"/>
      <c r="ATB32" s="29"/>
      <c r="ATC32" s="29"/>
      <c r="ATD32" s="29"/>
      <c r="ATE32" s="29"/>
      <c r="ATF32" s="29"/>
      <c r="ATG32" s="29"/>
      <c r="ATH32" s="29"/>
      <c r="ATI32" s="29"/>
      <c r="ATJ32" s="29"/>
      <c r="ATK32" s="29"/>
      <c r="ATL32" s="29"/>
      <c r="ATM32" s="29"/>
      <c r="ATN32" s="29"/>
    </row>
    <row r="33" spans="1:1024" ht="69.75" customHeight="1">
      <c r="A33" s="144" t="s">
        <v>184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30"/>
      <c r="AL33" s="130"/>
      <c r="AM33" s="130"/>
      <c r="AN33" s="130"/>
      <c r="AO33" s="130"/>
      <c r="AP33" s="130"/>
      <c r="AQ33" s="131" t="s">
        <v>225</v>
      </c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42">
        <v>1000</v>
      </c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>
        <v>1000</v>
      </c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>
        <v>0</v>
      </c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2">
        <v>0</v>
      </c>
      <c r="DY33" s="142"/>
      <c r="DZ33" s="142"/>
      <c r="EA33" s="142"/>
      <c r="EB33" s="142"/>
      <c r="EC33" s="142"/>
      <c r="ED33" s="142"/>
      <c r="EE33" s="142"/>
      <c r="EF33" s="142"/>
      <c r="EG33" s="142"/>
      <c r="EH33" s="142"/>
      <c r="EI33" s="142"/>
      <c r="EJ33" s="142"/>
      <c r="EK33" s="138">
        <f t="shared" ref="EK33" si="16">BC33-CH33</f>
        <v>1000</v>
      </c>
      <c r="EL33" s="139"/>
      <c r="EM33" s="139"/>
      <c r="EN33" s="139"/>
      <c r="EO33" s="139"/>
      <c r="EP33" s="139"/>
      <c r="EQ33" s="139"/>
      <c r="ER33" s="139"/>
      <c r="ES33" s="139"/>
      <c r="ET33" s="139"/>
      <c r="EU33" s="139"/>
      <c r="EV33" s="139"/>
      <c r="EW33" s="140"/>
      <c r="EX33" s="138">
        <f t="shared" ref="EX33" si="17">BU33-DX33</f>
        <v>1000</v>
      </c>
      <c r="EY33" s="139"/>
      <c r="EZ33" s="139"/>
      <c r="FA33" s="139"/>
      <c r="FB33" s="139"/>
      <c r="FC33" s="139"/>
      <c r="FD33" s="139"/>
      <c r="FE33" s="139"/>
      <c r="FF33" s="139"/>
      <c r="FG33" s="139"/>
      <c r="FH33" s="139"/>
      <c r="FI33" s="139"/>
      <c r="FJ33" s="140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  <c r="IW33" s="21"/>
      <c r="IX33" s="21"/>
      <c r="IY33" s="21"/>
      <c r="IZ33" s="21"/>
      <c r="JA33" s="21"/>
      <c r="JB33" s="21"/>
      <c r="JC33" s="21"/>
      <c r="JD33" s="21"/>
      <c r="JE33" s="21"/>
      <c r="JF33" s="21"/>
      <c r="JG33" s="21"/>
      <c r="JH33" s="21"/>
      <c r="JI33" s="21"/>
      <c r="JJ33" s="21"/>
      <c r="JK33" s="21"/>
      <c r="JL33" s="21"/>
      <c r="JM33" s="21"/>
      <c r="JN33" s="21"/>
      <c r="JO33" s="21"/>
      <c r="JP33" s="21"/>
      <c r="JQ33" s="21"/>
      <c r="JR33" s="21"/>
      <c r="JS33" s="21"/>
      <c r="JT33" s="21"/>
      <c r="JU33" s="21"/>
      <c r="JV33" s="21"/>
      <c r="JW33" s="21"/>
      <c r="JX33" s="21"/>
      <c r="JY33" s="21"/>
      <c r="JZ33" s="21"/>
      <c r="KA33" s="21"/>
      <c r="KB33" s="21"/>
      <c r="KC33" s="21"/>
      <c r="KD33" s="21"/>
      <c r="KE33" s="21"/>
      <c r="KF33" s="21"/>
      <c r="KG33" s="21"/>
      <c r="KH33" s="21"/>
      <c r="KI33" s="21"/>
      <c r="KJ33" s="21"/>
      <c r="KK33" s="21"/>
      <c r="KL33" s="21"/>
      <c r="KM33" s="21"/>
      <c r="KN33" s="21"/>
      <c r="KO33" s="21"/>
      <c r="KP33" s="21"/>
      <c r="KQ33" s="21"/>
      <c r="KR33" s="21"/>
      <c r="KS33" s="21"/>
      <c r="KT33" s="21"/>
      <c r="KU33" s="21"/>
      <c r="KV33" s="21"/>
      <c r="KW33" s="21"/>
      <c r="KX33" s="21"/>
      <c r="KY33" s="21"/>
      <c r="KZ33" s="21"/>
      <c r="LA33" s="21"/>
      <c r="LB33" s="21"/>
      <c r="LC33" s="21"/>
      <c r="LD33" s="21"/>
      <c r="LE33" s="21"/>
      <c r="LF33" s="21"/>
      <c r="LG33" s="21"/>
      <c r="LH33" s="21"/>
      <c r="LI33" s="21"/>
      <c r="LJ33" s="21"/>
      <c r="LK33" s="21"/>
      <c r="LL33" s="21"/>
      <c r="LM33" s="21"/>
      <c r="LN33" s="21"/>
      <c r="LO33" s="21"/>
      <c r="LP33" s="21"/>
      <c r="LQ33" s="21"/>
      <c r="LR33" s="21"/>
      <c r="LS33" s="21"/>
      <c r="LT33" s="21"/>
      <c r="LU33" s="21"/>
      <c r="LV33" s="21"/>
      <c r="LW33" s="21"/>
      <c r="LX33" s="21"/>
      <c r="LY33" s="21"/>
      <c r="LZ33" s="21"/>
      <c r="MA33" s="21"/>
      <c r="MB33" s="21"/>
      <c r="MC33" s="21"/>
      <c r="MD33" s="21"/>
      <c r="ME33" s="21"/>
      <c r="MF33" s="21"/>
      <c r="MG33" s="21"/>
      <c r="MH33" s="21"/>
      <c r="MI33" s="21"/>
      <c r="MJ33" s="21"/>
      <c r="MK33" s="21"/>
      <c r="ML33" s="21"/>
      <c r="MM33" s="21"/>
      <c r="MN33" s="21"/>
      <c r="MO33" s="21"/>
      <c r="MP33" s="21"/>
      <c r="MQ33" s="21"/>
      <c r="MR33" s="21"/>
      <c r="MS33" s="21"/>
      <c r="MT33" s="21"/>
      <c r="MU33" s="21"/>
      <c r="MV33" s="21"/>
      <c r="MW33" s="21"/>
      <c r="MX33" s="21"/>
      <c r="MY33" s="21"/>
      <c r="MZ33" s="21"/>
      <c r="NA33" s="21"/>
      <c r="NB33" s="21"/>
      <c r="NC33" s="21"/>
      <c r="ND33" s="21"/>
      <c r="NE33" s="21"/>
      <c r="NF33" s="21"/>
      <c r="NG33" s="21"/>
      <c r="NH33" s="21"/>
      <c r="NI33" s="21"/>
      <c r="NJ33" s="21"/>
      <c r="NK33" s="21"/>
      <c r="NL33" s="21"/>
      <c r="NM33" s="21"/>
      <c r="NN33" s="21"/>
      <c r="NO33" s="21"/>
      <c r="NP33" s="21"/>
      <c r="NQ33" s="21"/>
      <c r="NR33" s="21"/>
      <c r="NS33" s="21"/>
      <c r="NT33" s="21"/>
      <c r="NU33" s="21"/>
      <c r="NV33" s="21"/>
      <c r="NW33" s="21"/>
      <c r="NX33" s="21"/>
      <c r="NY33" s="21"/>
      <c r="NZ33" s="21"/>
      <c r="OA33" s="21"/>
      <c r="OB33" s="21"/>
      <c r="OC33" s="21"/>
      <c r="OD33" s="21"/>
      <c r="OE33" s="21"/>
      <c r="OF33" s="21"/>
      <c r="OG33" s="21"/>
      <c r="OH33" s="21"/>
      <c r="OI33" s="21"/>
      <c r="OJ33" s="21"/>
      <c r="OK33" s="21"/>
      <c r="OL33" s="21"/>
      <c r="OM33" s="21"/>
      <c r="ON33" s="21"/>
      <c r="OO33" s="21"/>
      <c r="OP33" s="21"/>
      <c r="OQ33" s="21"/>
      <c r="OR33" s="21"/>
      <c r="OS33" s="21"/>
      <c r="OT33" s="21"/>
      <c r="OU33" s="21"/>
      <c r="OV33" s="21"/>
      <c r="OW33" s="21"/>
      <c r="OX33" s="21"/>
      <c r="OY33" s="21"/>
      <c r="OZ33" s="21"/>
      <c r="PA33" s="21"/>
      <c r="PB33" s="21"/>
      <c r="PC33" s="21"/>
      <c r="PD33" s="21"/>
      <c r="PE33" s="21"/>
      <c r="PF33" s="21"/>
      <c r="PG33" s="21"/>
      <c r="PH33" s="21"/>
      <c r="PI33" s="21"/>
      <c r="PJ33" s="21"/>
      <c r="PK33" s="21"/>
      <c r="PL33" s="21"/>
      <c r="PM33" s="21"/>
      <c r="PN33" s="21"/>
      <c r="PO33" s="21"/>
      <c r="PP33" s="21"/>
      <c r="PQ33" s="21"/>
      <c r="PR33" s="21"/>
      <c r="PS33" s="21"/>
      <c r="PT33" s="21"/>
      <c r="PU33" s="21"/>
      <c r="PV33" s="21"/>
      <c r="PW33" s="21"/>
      <c r="PX33" s="21"/>
      <c r="PY33" s="21"/>
      <c r="PZ33" s="21"/>
      <c r="QA33" s="21"/>
      <c r="QB33" s="21"/>
      <c r="QC33" s="21"/>
      <c r="QD33" s="21"/>
      <c r="QE33" s="21"/>
      <c r="QF33" s="21"/>
      <c r="QG33" s="21"/>
      <c r="QH33" s="21"/>
      <c r="QI33" s="21"/>
      <c r="QJ33" s="21"/>
      <c r="QK33" s="21"/>
      <c r="QL33" s="21"/>
      <c r="QM33" s="21"/>
      <c r="QN33" s="21"/>
      <c r="QO33" s="21"/>
      <c r="QP33" s="21"/>
      <c r="QQ33" s="21"/>
      <c r="QR33" s="21"/>
      <c r="QS33" s="21"/>
      <c r="QT33" s="21"/>
      <c r="QU33" s="21"/>
      <c r="QV33" s="21"/>
      <c r="QW33" s="21"/>
      <c r="QX33" s="21"/>
      <c r="QY33" s="21"/>
      <c r="QZ33" s="21"/>
      <c r="RA33" s="21"/>
      <c r="RB33" s="21"/>
      <c r="RC33" s="21"/>
      <c r="RD33" s="21"/>
      <c r="RE33" s="21"/>
      <c r="RF33" s="21"/>
      <c r="RG33" s="21"/>
      <c r="RH33" s="21"/>
      <c r="RI33" s="21"/>
      <c r="RJ33" s="21"/>
      <c r="RK33" s="21"/>
      <c r="RL33" s="21"/>
      <c r="RM33" s="21"/>
      <c r="RN33" s="21"/>
      <c r="RO33" s="21"/>
      <c r="RP33" s="21"/>
      <c r="RQ33" s="21"/>
      <c r="RR33" s="21"/>
      <c r="RS33" s="21"/>
      <c r="RT33" s="21"/>
      <c r="RU33" s="21"/>
      <c r="RV33" s="21"/>
      <c r="RW33" s="21"/>
      <c r="RX33" s="21"/>
      <c r="RY33" s="21"/>
      <c r="RZ33" s="21"/>
      <c r="SA33" s="21"/>
      <c r="SB33" s="21"/>
      <c r="SC33" s="21"/>
      <c r="SD33" s="21"/>
      <c r="SE33" s="21"/>
      <c r="SF33" s="21"/>
      <c r="SG33" s="21"/>
      <c r="SH33" s="21"/>
      <c r="SI33" s="21"/>
      <c r="SJ33" s="21"/>
      <c r="SK33" s="21"/>
      <c r="SL33" s="21"/>
      <c r="SM33" s="21"/>
      <c r="SN33" s="21"/>
      <c r="SO33" s="21"/>
      <c r="SP33" s="21"/>
      <c r="SQ33" s="21"/>
      <c r="SR33" s="21"/>
      <c r="SS33" s="21"/>
      <c r="ST33" s="21"/>
      <c r="SU33" s="21"/>
      <c r="SV33" s="21"/>
      <c r="SW33" s="21"/>
      <c r="SX33" s="21"/>
      <c r="SY33" s="21"/>
      <c r="SZ33" s="21"/>
      <c r="TA33" s="21"/>
      <c r="TB33" s="21"/>
      <c r="TC33" s="21"/>
      <c r="TD33" s="21"/>
      <c r="TE33" s="21"/>
      <c r="TF33" s="21"/>
      <c r="TG33" s="21"/>
      <c r="TH33" s="21"/>
      <c r="TI33" s="21"/>
      <c r="TJ33" s="21"/>
      <c r="TK33" s="21"/>
      <c r="TL33" s="21"/>
      <c r="TM33" s="21"/>
      <c r="TN33" s="21"/>
      <c r="TO33" s="21"/>
      <c r="TP33" s="21"/>
      <c r="TQ33" s="21"/>
      <c r="TR33" s="21"/>
      <c r="TS33" s="21"/>
      <c r="TT33" s="21"/>
      <c r="TU33" s="21"/>
      <c r="TV33" s="21"/>
      <c r="TW33" s="21"/>
      <c r="TX33" s="21"/>
      <c r="TY33" s="21"/>
      <c r="TZ33" s="21"/>
      <c r="UA33" s="21"/>
      <c r="UB33" s="21"/>
      <c r="UC33" s="21"/>
      <c r="UD33" s="21"/>
      <c r="UE33" s="21"/>
      <c r="UF33" s="21"/>
      <c r="UG33" s="21"/>
      <c r="UH33" s="21"/>
      <c r="UI33" s="21"/>
      <c r="UJ33" s="21"/>
      <c r="UK33" s="21"/>
      <c r="UL33" s="21"/>
      <c r="UM33" s="21"/>
      <c r="UN33" s="21"/>
      <c r="UO33" s="21"/>
      <c r="UP33" s="21"/>
      <c r="UQ33" s="21"/>
      <c r="UR33" s="21"/>
      <c r="US33" s="21"/>
      <c r="UT33" s="21"/>
      <c r="UU33" s="21"/>
      <c r="UV33" s="21"/>
      <c r="UW33" s="21"/>
      <c r="UX33" s="21"/>
      <c r="UY33" s="21"/>
      <c r="UZ33" s="21"/>
      <c r="VA33" s="21"/>
      <c r="VB33" s="21"/>
      <c r="VC33" s="21"/>
      <c r="VD33" s="21"/>
      <c r="VE33" s="21"/>
      <c r="VF33" s="21"/>
      <c r="VG33" s="21"/>
      <c r="VH33" s="21"/>
      <c r="VI33" s="21"/>
      <c r="VJ33" s="21"/>
      <c r="VK33" s="21"/>
      <c r="VL33" s="21"/>
      <c r="VM33" s="21"/>
      <c r="VN33" s="21"/>
      <c r="VO33" s="21"/>
      <c r="VP33" s="21"/>
      <c r="VQ33" s="21"/>
      <c r="VR33" s="21"/>
      <c r="VS33" s="21"/>
      <c r="VT33" s="21"/>
      <c r="VU33" s="21"/>
      <c r="VV33" s="21"/>
      <c r="VW33" s="21"/>
      <c r="VX33" s="21"/>
      <c r="VY33" s="21"/>
      <c r="VZ33" s="21"/>
      <c r="WA33" s="21"/>
      <c r="WB33" s="21"/>
      <c r="WC33" s="21"/>
      <c r="WD33" s="21"/>
      <c r="WE33" s="21"/>
      <c r="WF33" s="21"/>
      <c r="WG33" s="21"/>
      <c r="WH33" s="21"/>
      <c r="WI33" s="21"/>
      <c r="WJ33" s="21"/>
      <c r="WK33" s="21"/>
      <c r="WL33" s="21"/>
      <c r="WM33" s="21"/>
      <c r="WN33" s="21"/>
      <c r="WO33" s="21"/>
      <c r="WP33" s="21"/>
      <c r="WQ33" s="21"/>
      <c r="WR33" s="21"/>
      <c r="WS33" s="21"/>
      <c r="WT33" s="21"/>
      <c r="WU33" s="21"/>
      <c r="WV33" s="21"/>
      <c r="WW33" s="21"/>
      <c r="WX33" s="21"/>
      <c r="WY33" s="21"/>
      <c r="WZ33" s="21"/>
      <c r="XA33" s="21"/>
      <c r="XB33" s="21"/>
      <c r="XC33" s="21"/>
      <c r="XD33" s="21"/>
      <c r="XE33" s="21"/>
      <c r="XF33" s="21"/>
      <c r="XG33" s="21"/>
      <c r="XH33" s="21"/>
      <c r="XI33" s="21"/>
      <c r="XJ33" s="21"/>
      <c r="XK33" s="21"/>
      <c r="XL33" s="21"/>
      <c r="XM33" s="21"/>
      <c r="XN33" s="21"/>
      <c r="XO33" s="21"/>
      <c r="XP33" s="21"/>
      <c r="XQ33" s="21"/>
      <c r="XR33" s="21"/>
      <c r="XS33" s="21"/>
      <c r="XT33" s="21"/>
      <c r="XU33" s="21"/>
      <c r="XV33" s="21"/>
      <c r="XW33" s="21"/>
      <c r="XX33" s="21"/>
      <c r="XY33" s="21"/>
      <c r="XZ33" s="21"/>
      <c r="YA33" s="21"/>
      <c r="YB33" s="21"/>
      <c r="YC33" s="21"/>
      <c r="YD33" s="21"/>
      <c r="YE33" s="21"/>
      <c r="YF33" s="21"/>
      <c r="YG33" s="21"/>
      <c r="YH33" s="21"/>
      <c r="YI33" s="21"/>
      <c r="YJ33" s="21"/>
      <c r="YK33" s="21"/>
      <c r="YL33" s="21"/>
      <c r="YM33" s="21"/>
      <c r="YN33" s="21"/>
      <c r="YO33" s="21"/>
      <c r="YP33" s="21"/>
      <c r="YQ33" s="21"/>
      <c r="YR33" s="21"/>
      <c r="YS33" s="21"/>
      <c r="YT33" s="21"/>
      <c r="YU33" s="21"/>
      <c r="YV33" s="21"/>
      <c r="YW33" s="21"/>
      <c r="YX33" s="21"/>
      <c r="YY33" s="21"/>
      <c r="YZ33" s="21"/>
      <c r="ZA33" s="21"/>
      <c r="ZB33" s="21"/>
      <c r="ZC33" s="21"/>
      <c r="ZD33" s="21"/>
      <c r="ZE33" s="21"/>
      <c r="ZF33" s="21"/>
      <c r="ZG33" s="21"/>
      <c r="ZH33" s="21"/>
      <c r="ZI33" s="21"/>
      <c r="ZJ33" s="21"/>
      <c r="ZK33" s="21"/>
      <c r="ZL33" s="21"/>
      <c r="ZM33" s="21"/>
      <c r="ZN33" s="21"/>
      <c r="ZO33" s="21"/>
      <c r="ZP33" s="21"/>
      <c r="ZQ33" s="21"/>
      <c r="ZR33" s="21"/>
      <c r="ZS33" s="21"/>
      <c r="ZT33" s="21"/>
      <c r="ZU33" s="21"/>
      <c r="ZV33" s="21"/>
      <c r="ZW33" s="21"/>
      <c r="ZX33" s="21"/>
      <c r="ZY33" s="21"/>
      <c r="ZZ33" s="21"/>
      <c r="AAA33" s="21"/>
      <c r="AAB33" s="21"/>
      <c r="AAC33" s="21"/>
      <c r="AAD33" s="21"/>
      <c r="AAE33" s="21"/>
      <c r="AAF33" s="21"/>
      <c r="AAG33" s="21"/>
      <c r="AAH33" s="21"/>
      <c r="AAI33" s="21"/>
      <c r="AAJ33" s="21"/>
      <c r="AAK33" s="21"/>
      <c r="AAL33" s="21"/>
      <c r="AAM33" s="21"/>
      <c r="AAN33" s="21"/>
      <c r="AAO33" s="21"/>
      <c r="AAP33" s="21"/>
      <c r="AAQ33" s="21"/>
      <c r="AAR33" s="21"/>
      <c r="AAS33" s="21"/>
      <c r="AAT33" s="21"/>
      <c r="AAU33" s="21"/>
      <c r="AAV33" s="21"/>
      <c r="AAW33" s="21"/>
      <c r="AAX33" s="21"/>
      <c r="AAY33" s="21"/>
      <c r="AAZ33" s="21"/>
      <c r="ABA33" s="21"/>
      <c r="ABB33" s="21"/>
      <c r="ABC33" s="21"/>
      <c r="ABD33" s="21"/>
      <c r="ABE33" s="21"/>
      <c r="ABF33" s="21"/>
      <c r="ABG33" s="21"/>
      <c r="ABH33" s="21"/>
      <c r="ABI33" s="21"/>
      <c r="ABJ33" s="21"/>
      <c r="ABK33" s="21"/>
      <c r="ABL33" s="21"/>
      <c r="ABM33" s="21"/>
      <c r="ABN33" s="21"/>
      <c r="ABO33" s="21"/>
      <c r="ABP33" s="21"/>
      <c r="ABQ33" s="21"/>
      <c r="ABR33" s="21"/>
      <c r="ABS33" s="21"/>
      <c r="ABT33" s="21"/>
      <c r="ABU33" s="21"/>
      <c r="ABV33" s="21"/>
      <c r="ABW33" s="21"/>
      <c r="ABX33" s="21"/>
      <c r="ABY33" s="21"/>
      <c r="ABZ33" s="21"/>
      <c r="ACA33" s="21"/>
      <c r="ACB33" s="21"/>
      <c r="ACC33" s="21"/>
      <c r="ACD33" s="21"/>
      <c r="ACE33" s="21"/>
      <c r="ACF33" s="21"/>
      <c r="ACG33" s="21"/>
      <c r="ACH33" s="21"/>
      <c r="ACI33" s="21"/>
      <c r="ACJ33" s="21"/>
      <c r="ACK33" s="21"/>
      <c r="ACL33" s="21"/>
      <c r="ACM33" s="21"/>
      <c r="ACN33" s="21"/>
      <c r="ACO33" s="21"/>
      <c r="ACP33" s="21"/>
      <c r="ACQ33" s="21"/>
      <c r="ACR33" s="21"/>
      <c r="ACS33" s="21"/>
      <c r="ACT33" s="21"/>
      <c r="ACU33" s="21"/>
      <c r="ACV33" s="21"/>
      <c r="ACW33" s="21"/>
      <c r="ACX33" s="21"/>
      <c r="ACY33" s="21"/>
      <c r="ACZ33" s="21"/>
      <c r="ADA33" s="21"/>
      <c r="ADB33" s="21"/>
      <c r="ADC33" s="21"/>
      <c r="ADD33" s="21"/>
      <c r="ADE33" s="21"/>
      <c r="ADF33" s="21"/>
      <c r="ADG33" s="21"/>
      <c r="ADH33" s="21"/>
      <c r="ADI33" s="21"/>
      <c r="ADJ33" s="21"/>
      <c r="ADK33" s="21"/>
      <c r="ADL33" s="21"/>
      <c r="ADM33" s="21"/>
      <c r="ADN33" s="21"/>
      <c r="ADO33" s="21"/>
      <c r="ADP33" s="21"/>
      <c r="ADQ33" s="21"/>
      <c r="ADR33" s="21"/>
      <c r="ADS33" s="21"/>
      <c r="ADT33" s="21"/>
      <c r="ADU33" s="21"/>
      <c r="ADV33" s="21"/>
      <c r="ADW33" s="21"/>
      <c r="ADX33" s="21"/>
      <c r="ADY33" s="21"/>
      <c r="ADZ33" s="21"/>
      <c r="AEA33" s="21"/>
      <c r="AEB33" s="21"/>
      <c r="AEC33" s="21"/>
      <c r="AED33" s="21"/>
      <c r="AEE33" s="21"/>
      <c r="AEF33" s="21"/>
      <c r="AEG33" s="21"/>
      <c r="AEH33" s="21"/>
      <c r="AEI33" s="21"/>
      <c r="AEJ33" s="21"/>
      <c r="AEK33" s="21"/>
      <c r="AEL33" s="21"/>
      <c r="AEM33" s="21"/>
      <c r="AEN33" s="21"/>
      <c r="AEO33" s="21"/>
      <c r="AEP33" s="21"/>
      <c r="AEQ33" s="21"/>
      <c r="AER33" s="21"/>
      <c r="AES33" s="21"/>
      <c r="AET33" s="21"/>
      <c r="AEU33" s="21"/>
      <c r="AEV33" s="21"/>
      <c r="AEW33" s="21"/>
      <c r="AEX33" s="21"/>
      <c r="AEY33" s="21"/>
      <c r="AEZ33" s="21"/>
      <c r="AFA33" s="21"/>
      <c r="AFB33" s="21"/>
      <c r="AFC33" s="21"/>
      <c r="AFD33" s="21"/>
      <c r="AFE33" s="21"/>
      <c r="AFF33" s="21"/>
      <c r="AFG33" s="21"/>
      <c r="AFH33" s="21"/>
      <c r="AFI33" s="21"/>
      <c r="AFJ33" s="21"/>
      <c r="AFK33" s="21"/>
      <c r="AFL33" s="21"/>
      <c r="AFM33" s="21"/>
      <c r="AFN33" s="21"/>
      <c r="AFO33" s="21"/>
      <c r="AFP33" s="21"/>
      <c r="AFQ33" s="21"/>
      <c r="AFR33" s="21"/>
      <c r="AFS33" s="21"/>
      <c r="AFT33" s="21"/>
      <c r="AFU33" s="21"/>
      <c r="AFV33" s="21"/>
      <c r="AFW33" s="21"/>
      <c r="AFX33" s="21"/>
      <c r="AFY33" s="21"/>
      <c r="AFZ33" s="21"/>
      <c r="AGA33" s="21"/>
      <c r="AGB33" s="21"/>
      <c r="AGC33" s="21"/>
      <c r="AGD33" s="21"/>
      <c r="AGE33" s="21"/>
      <c r="AGF33" s="21"/>
      <c r="AGG33" s="21"/>
      <c r="AGH33" s="21"/>
      <c r="AGI33" s="21"/>
      <c r="AGJ33" s="21"/>
      <c r="AGK33" s="21"/>
      <c r="AGL33" s="21"/>
      <c r="AGM33" s="21"/>
      <c r="AGN33" s="21"/>
      <c r="AGO33" s="21"/>
      <c r="AGP33" s="21"/>
      <c r="AGQ33" s="21"/>
      <c r="AGR33" s="21"/>
      <c r="AGS33" s="21"/>
      <c r="AGT33" s="21"/>
      <c r="AGU33" s="21"/>
      <c r="AGV33" s="21"/>
      <c r="AGW33" s="21"/>
      <c r="AGX33" s="21"/>
      <c r="AGY33" s="21"/>
      <c r="AGZ33" s="21"/>
      <c r="AHA33" s="21"/>
      <c r="AHB33" s="21"/>
      <c r="AHC33" s="21"/>
      <c r="AHD33" s="21"/>
      <c r="AHE33" s="21"/>
      <c r="AHF33" s="21"/>
      <c r="AHG33" s="21"/>
      <c r="AHH33" s="21"/>
      <c r="AHI33" s="21"/>
      <c r="AHJ33" s="21"/>
      <c r="AHK33" s="21"/>
      <c r="AHL33" s="21"/>
      <c r="AHM33" s="21"/>
      <c r="AHN33" s="21"/>
      <c r="AHO33" s="21"/>
      <c r="AHP33" s="21"/>
      <c r="AHQ33" s="21"/>
      <c r="AHR33" s="21"/>
      <c r="AHS33" s="21"/>
      <c r="AHT33" s="21"/>
      <c r="AHU33" s="21"/>
      <c r="AHV33" s="21"/>
      <c r="AHW33" s="21"/>
      <c r="AHX33" s="21"/>
      <c r="AHY33" s="21"/>
      <c r="AHZ33" s="21"/>
      <c r="AIA33" s="21"/>
      <c r="AIB33" s="21"/>
      <c r="AIC33" s="21"/>
      <c r="AID33" s="21"/>
      <c r="AIE33" s="21"/>
      <c r="AIF33" s="21"/>
      <c r="AIG33" s="21"/>
      <c r="AIH33" s="21"/>
      <c r="AII33" s="21"/>
      <c r="AIJ33" s="21"/>
      <c r="AIK33" s="21"/>
      <c r="AIL33" s="21"/>
      <c r="AIM33" s="21"/>
      <c r="AIN33" s="21"/>
      <c r="AIO33" s="21"/>
      <c r="AIP33" s="21"/>
      <c r="AIQ33" s="21"/>
      <c r="AIR33" s="21"/>
      <c r="AIS33" s="21"/>
      <c r="AIT33" s="21"/>
      <c r="AIU33" s="21"/>
      <c r="AIV33" s="21"/>
      <c r="AIW33" s="21"/>
      <c r="AIX33" s="21"/>
      <c r="AIY33" s="21"/>
      <c r="AIZ33" s="21"/>
      <c r="AJA33" s="21"/>
      <c r="AJB33" s="21"/>
      <c r="AJC33" s="21"/>
      <c r="AJD33" s="21"/>
      <c r="AJE33" s="21"/>
      <c r="AJF33" s="21"/>
      <c r="AJG33" s="21"/>
      <c r="AJH33" s="21"/>
      <c r="AJI33" s="21"/>
      <c r="AJJ33" s="21"/>
      <c r="AJK33" s="21"/>
      <c r="AJL33" s="21"/>
      <c r="AJM33" s="21"/>
      <c r="AJN33" s="21"/>
      <c r="AJO33" s="21"/>
      <c r="AJP33" s="21"/>
      <c r="AJQ33" s="21"/>
      <c r="AJR33" s="21"/>
      <c r="AJS33" s="21"/>
      <c r="AJT33" s="21"/>
      <c r="AJU33" s="21"/>
      <c r="AJV33" s="21"/>
      <c r="AJW33" s="21"/>
      <c r="AJX33" s="21"/>
      <c r="AJY33" s="21"/>
      <c r="AJZ33" s="21"/>
      <c r="AKA33" s="21"/>
      <c r="AKB33" s="21"/>
      <c r="AKC33" s="21"/>
      <c r="AKD33" s="21"/>
      <c r="AKE33" s="21"/>
      <c r="AKF33" s="21"/>
      <c r="AKG33" s="21"/>
      <c r="AKH33" s="21"/>
      <c r="AKI33" s="21"/>
      <c r="AKJ33" s="21"/>
      <c r="AKK33" s="21"/>
      <c r="AKL33" s="21"/>
      <c r="AKM33" s="21"/>
      <c r="AKN33" s="21"/>
      <c r="AKO33" s="21"/>
      <c r="AKP33" s="21"/>
      <c r="AKQ33" s="21"/>
      <c r="AKR33" s="21"/>
      <c r="AKS33" s="21"/>
      <c r="AKT33" s="21"/>
      <c r="AKU33" s="21"/>
      <c r="AKV33" s="21"/>
      <c r="AKW33" s="21"/>
      <c r="AKX33" s="21"/>
      <c r="AKY33" s="21"/>
      <c r="AKZ33" s="21"/>
      <c r="ALA33" s="21"/>
      <c r="ALB33" s="21"/>
      <c r="ALC33" s="21"/>
      <c r="ALD33" s="21"/>
      <c r="ALE33" s="21"/>
      <c r="ALF33" s="21"/>
      <c r="ALG33" s="21"/>
      <c r="ALH33" s="21"/>
      <c r="ALI33" s="21"/>
      <c r="ALJ33" s="21"/>
      <c r="ALK33" s="21"/>
      <c r="ALL33" s="21"/>
      <c r="ALM33" s="21"/>
      <c r="ALN33" s="21"/>
      <c r="ALO33" s="21"/>
      <c r="ALP33" s="21"/>
      <c r="ALQ33" s="21"/>
      <c r="ALR33" s="21"/>
      <c r="ALS33" s="21"/>
      <c r="ALT33" s="21"/>
      <c r="ALU33" s="21"/>
      <c r="ALV33" s="21"/>
      <c r="ALW33" s="21"/>
      <c r="ALX33" s="21"/>
      <c r="ALY33" s="21"/>
      <c r="ALZ33" s="21"/>
      <c r="AMA33" s="21"/>
      <c r="AMB33" s="21"/>
      <c r="AMC33" s="21"/>
      <c r="AMD33" s="21"/>
      <c r="AME33" s="21"/>
      <c r="AMF33" s="21"/>
      <c r="AMG33" s="21"/>
      <c r="AMH33" s="21"/>
      <c r="AMI33" s="21"/>
      <c r="AMJ33" s="21"/>
    </row>
    <row r="34" spans="1:1024" ht="84" customHeight="1">
      <c r="A34" s="144" t="s">
        <v>276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30"/>
      <c r="AL34" s="130"/>
      <c r="AM34" s="130"/>
      <c r="AN34" s="130"/>
      <c r="AO34" s="130"/>
      <c r="AP34" s="130"/>
      <c r="AQ34" s="131" t="s">
        <v>275</v>
      </c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42">
        <v>1000</v>
      </c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>
        <v>1000</v>
      </c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>
        <v>0</v>
      </c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/>
      <c r="DQ34" s="143"/>
      <c r="DR34" s="143"/>
      <c r="DS34" s="143"/>
      <c r="DT34" s="143"/>
      <c r="DU34" s="143"/>
      <c r="DV34" s="143"/>
      <c r="DW34" s="143"/>
      <c r="DX34" s="142">
        <v>0</v>
      </c>
      <c r="DY34" s="142"/>
      <c r="DZ34" s="142"/>
      <c r="EA34" s="142"/>
      <c r="EB34" s="142"/>
      <c r="EC34" s="142"/>
      <c r="ED34" s="142"/>
      <c r="EE34" s="142"/>
      <c r="EF34" s="142"/>
      <c r="EG34" s="142"/>
      <c r="EH34" s="142"/>
      <c r="EI34" s="142"/>
      <c r="EJ34" s="142"/>
      <c r="EK34" s="138">
        <f>BC34-CH34</f>
        <v>1000</v>
      </c>
      <c r="EL34" s="139"/>
      <c r="EM34" s="139"/>
      <c r="EN34" s="139"/>
      <c r="EO34" s="139"/>
      <c r="EP34" s="139"/>
      <c r="EQ34" s="139"/>
      <c r="ER34" s="139"/>
      <c r="ES34" s="139"/>
      <c r="ET34" s="139"/>
      <c r="EU34" s="139"/>
      <c r="EV34" s="139"/>
      <c r="EW34" s="140"/>
      <c r="EX34" s="138">
        <f>BU34-DX34</f>
        <v>1000</v>
      </c>
      <c r="EY34" s="139"/>
      <c r="EZ34" s="139"/>
      <c r="FA34" s="139"/>
      <c r="FB34" s="139"/>
      <c r="FC34" s="139"/>
      <c r="FD34" s="139"/>
      <c r="FE34" s="139"/>
      <c r="FF34" s="139"/>
      <c r="FG34" s="139"/>
      <c r="FH34" s="139"/>
      <c r="FI34" s="139"/>
      <c r="FJ34" s="140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  <c r="IW34" s="21"/>
      <c r="IX34" s="21"/>
      <c r="IY34" s="21"/>
      <c r="IZ34" s="21"/>
      <c r="JA34" s="21"/>
      <c r="JB34" s="21"/>
      <c r="JC34" s="21"/>
      <c r="JD34" s="21"/>
      <c r="JE34" s="21"/>
      <c r="JF34" s="21"/>
      <c r="JG34" s="21"/>
      <c r="JH34" s="21"/>
      <c r="JI34" s="21"/>
      <c r="JJ34" s="21"/>
      <c r="JK34" s="21"/>
      <c r="JL34" s="21"/>
      <c r="JM34" s="21"/>
      <c r="JN34" s="21"/>
      <c r="JO34" s="21"/>
      <c r="JP34" s="21"/>
      <c r="JQ34" s="21"/>
      <c r="JR34" s="21"/>
      <c r="JS34" s="21"/>
      <c r="JT34" s="21"/>
      <c r="JU34" s="21"/>
      <c r="JV34" s="21"/>
      <c r="JW34" s="21"/>
      <c r="JX34" s="21"/>
      <c r="JY34" s="21"/>
      <c r="JZ34" s="21"/>
      <c r="KA34" s="21"/>
      <c r="KB34" s="21"/>
      <c r="KC34" s="21"/>
      <c r="KD34" s="21"/>
      <c r="KE34" s="21"/>
      <c r="KF34" s="21"/>
      <c r="KG34" s="21"/>
      <c r="KH34" s="21"/>
      <c r="KI34" s="21"/>
      <c r="KJ34" s="21"/>
      <c r="KK34" s="21"/>
      <c r="KL34" s="21"/>
      <c r="KM34" s="21"/>
      <c r="KN34" s="21"/>
      <c r="KO34" s="21"/>
      <c r="KP34" s="21"/>
      <c r="KQ34" s="21"/>
      <c r="KR34" s="21"/>
      <c r="KS34" s="21"/>
      <c r="KT34" s="21"/>
      <c r="KU34" s="21"/>
      <c r="KV34" s="21"/>
      <c r="KW34" s="21"/>
      <c r="KX34" s="21"/>
      <c r="KY34" s="21"/>
      <c r="KZ34" s="21"/>
      <c r="LA34" s="21"/>
      <c r="LB34" s="21"/>
      <c r="LC34" s="21"/>
      <c r="LD34" s="21"/>
      <c r="LE34" s="21"/>
      <c r="LF34" s="21"/>
      <c r="LG34" s="21"/>
      <c r="LH34" s="21"/>
      <c r="LI34" s="21"/>
      <c r="LJ34" s="21"/>
      <c r="LK34" s="21"/>
      <c r="LL34" s="21"/>
      <c r="LM34" s="21"/>
      <c r="LN34" s="21"/>
      <c r="LO34" s="21"/>
      <c r="LP34" s="21"/>
      <c r="LQ34" s="21"/>
      <c r="LR34" s="21"/>
      <c r="LS34" s="21"/>
      <c r="LT34" s="21"/>
      <c r="LU34" s="21"/>
      <c r="LV34" s="21"/>
      <c r="LW34" s="21"/>
      <c r="LX34" s="21"/>
      <c r="LY34" s="21"/>
      <c r="LZ34" s="21"/>
      <c r="MA34" s="21"/>
      <c r="MB34" s="21"/>
      <c r="MC34" s="21"/>
      <c r="MD34" s="21"/>
      <c r="ME34" s="21"/>
      <c r="MF34" s="21"/>
      <c r="MG34" s="21"/>
      <c r="MH34" s="21"/>
      <c r="MI34" s="21"/>
      <c r="MJ34" s="21"/>
      <c r="MK34" s="21"/>
      <c r="ML34" s="21"/>
      <c r="MM34" s="21"/>
      <c r="MN34" s="21"/>
      <c r="MO34" s="21"/>
      <c r="MP34" s="21"/>
      <c r="MQ34" s="21"/>
      <c r="MR34" s="21"/>
      <c r="MS34" s="21"/>
      <c r="MT34" s="21"/>
      <c r="MU34" s="21"/>
      <c r="MV34" s="21"/>
      <c r="MW34" s="21"/>
      <c r="MX34" s="21"/>
      <c r="MY34" s="21"/>
      <c r="MZ34" s="21"/>
      <c r="NA34" s="21"/>
      <c r="NB34" s="21"/>
      <c r="NC34" s="21"/>
      <c r="ND34" s="21"/>
      <c r="NE34" s="21"/>
      <c r="NF34" s="21"/>
      <c r="NG34" s="21"/>
      <c r="NH34" s="21"/>
      <c r="NI34" s="21"/>
      <c r="NJ34" s="21"/>
      <c r="NK34" s="21"/>
      <c r="NL34" s="21"/>
      <c r="NM34" s="21"/>
      <c r="NN34" s="21"/>
      <c r="NO34" s="21"/>
      <c r="NP34" s="21"/>
      <c r="NQ34" s="21"/>
      <c r="NR34" s="21"/>
      <c r="NS34" s="21"/>
      <c r="NT34" s="21"/>
      <c r="NU34" s="21"/>
      <c r="NV34" s="21"/>
      <c r="NW34" s="21"/>
      <c r="NX34" s="21"/>
      <c r="NY34" s="21"/>
      <c r="NZ34" s="21"/>
      <c r="OA34" s="21"/>
      <c r="OB34" s="21"/>
      <c r="OC34" s="21"/>
      <c r="OD34" s="21"/>
      <c r="OE34" s="21"/>
      <c r="OF34" s="21"/>
      <c r="OG34" s="21"/>
      <c r="OH34" s="21"/>
      <c r="OI34" s="21"/>
      <c r="OJ34" s="21"/>
      <c r="OK34" s="21"/>
      <c r="OL34" s="21"/>
      <c r="OM34" s="21"/>
      <c r="ON34" s="21"/>
      <c r="OO34" s="21"/>
      <c r="OP34" s="21"/>
      <c r="OQ34" s="21"/>
      <c r="OR34" s="21"/>
      <c r="OS34" s="21"/>
      <c r="OT34" s="21"/>
      <c r="OU34" s="21"/>
      <c r="OV34" s="21"/>
      <c r="OW34" s="21"/>
      <c r="OX34" s="21"/>
      <c r="OY34" s="21"/>
      <c r="OZ34" s="21"/>
      <c r="PA34" s="21"/>
      <c r="PB34" s="21"/>
      <c r="PC34" s="21"/>
      <c r="PD34" s="21"/>
      <c r="PE34" s="21"/>
      <c r="PF34" s="21"/>
      <c r="PG34" s="21"/>
      <c r="PH34" s="21"/>
      <c r="PI34" s="21"/>
      <c r="PJ34" s="21"/>
      <c r="PK34" s="21"/>
      <c r="PL34" s="21"/>
      <c r="PM34" s="21"/>
      <c r="PN34" s="21"/>
      <c r="PO34" s="21"/>
      <c r="PP34" s="21"/>
      <c r="PQ34" s="21"/>
      <c r="PR34" s="21"/>
      <c r="PS34" s="21"/>
      <c r="PT34" s="21"/>
      <c r="PU34" s="21"/>
      <c r="PV34" s="21"/>
      <c r="PW34" s="21"/>
      <c r="PX34" s="21"/>
      <c r="PY34" s="21"/>
      <c r="PZ34" s="21"/>
      <c r="QA34" s="21"/>
      <c r="QB34" s="21"/>
      <c r="QC34" s="21"/>
      <c r="QD34" s="21"/>
      <c r="QE34" s="21"/>
      <c r="QF34" s="21"/>
      <c r="QG34" s="21"/>
      <c r="QH34" s="21"/>
      <c r="QI34" s="21"/>
      <c r="QJ34" s="21"/>
      <c r="QK34" s="21"/>
      <c r="QL34" s="21"/>
      <c r="QM34" s="21"/>
      <c r="QN34" s="21"/>
      <c r="QO34" s="21"/>
      <c r="QP34" s="21"/>
      <c r="QQ34" s="21"/>
      <c r="QR34" s="21"/>
      <c r="QS34" s="21"/>
      <c r="QT34" s="21"/>
      <c r="QU34" s="21"/>
      <c r="QV34" s="21"/>
      <c r="QW34" s="21"/>
      <c r="QX34" s="21"/>
      <c r="QY34" s="21"/>
      <c r="QZ34" s="21"/>
      <c r="RA34" s="21"/>
      <c r="RB34" s="21"/>
      <c r="RC34" s="21"/>
      <c r="RD34" s="21"/>
      <c r="RE34" s="21"/>
      <c r="RF34" s="21"/>
      <c r="RG34" s="21"/>
      <c r="RH34" s="21"/>
      <c r="RI34" s="21"/>
      <c r="RJ34" s="21"/>
      <c r="RK34" s="21"/>
      <c r="RL34" s="21"/>
      <c r="RM34" s="21"/>
      <c r="RN34" s="21"/>
      <c r="RO34" s="21"/>
      <c r="RP34" s="21"/>
      <c r="RQ34" s="21"/>
      <c r="RR34" s="21"/>
      <c r="RS34" s="21"/>
      <c r="RT34" s="21"/>
      <c r="RU34" s="21"/>
      <c r="RV34" s="21"/>
      <c r="RW34" s="21"/>
      <c r="RX34" s="21"/>
      <c r="RY34" s="21"/>
      <c r="RZ34" s="21"/>
      <c r="SA34" s="21"/>
      <c r="SB34" s="21"/>
      <c r="SC34" s="21"/>
      <c r="SD34" s="21"/>
      <c r="SE34" s="21"/>
      <c r="SF34" s="21"/>
      <c r="SG34" s="21"/>
      <c r="SH34" s="21"/>
      <c r="SI34" s="21"/>
      <c r="SJ34" s="21"/>
      <c r="SK34" s="21"/>
      <c r="SL34" s="21"/>
      <c r="SM34" s="21"/>
      <c r="SN34" s="21"/>
      <c r="SO34" s="21"/>
      <c r="SP34" s="21"/>
      <c r="SQ34" s="21"/>
      <c r="SR34" s="21"/>
      <c r="SS34" s="21"/>
      <c r="ST34" s="21"/>
      <c r="SU34" s="21"/>
      <c r="SV34" s="21"/>
      <c r="SW34" s="21"/>
      <c r="SX34" s="21"/>
      <c r="SY34" s="21"/>
      <c r="SZ34" s="21"/>
      <c r="TA34" s="21"/>
      <c r="TB34" s="21"/>
      <c r="TC34" s="21"/>
      <c r="TD34" s="21"/>
      <c r="TE34" s="21"/>
      <c r="TF34" s="21"/>
      <c r="TG34" s="21"/>
      <c r="TH34" s="21"/>
      <c r="TI34" s="21"/>
      <c r="TJ34" s="21"/>
      <c r="TK34" s="21"/>
      <c r="TL34" s="21"/>
      <c r="TM34" s="21"/>
      <c r="TN34" s="21"/>
      <c r="TO34" s="21"/>
      <c r="TP34" s="21"/>
      <c r="TQ34" s="21"/>
      <c r="TR34" s="21"/>
      <c r="TS34" s="21"/>
      <c r="TT34" s="21"/>
      <c r="TU34" s="21"/>
      <c r="TV34" s="21"/>
      <c r="TW34" s="21"/>
      <c r="TX34" s="21"/>
      <c r="TY34" s="21"/>
      <c r="TZ34" s="21"/>
      <c r="UA34" s="21"/>
      <c r="UB34" s="21"/>
      <c r="UC34" s="21"/>
      <c r="UD34" s="21"/>
      <c r="UE34" s="21"/>
      <c r="UF34" s="21"/>
      <c r="UG34" s="21"/>
      <c r="UH34" s="21"/>
      <c r="UI34" s="21"/>
      <c r="UJ34" s="21"/>
      <c r="UK34" s="21"/>
      <c r="UL34" s="21"/>
      <c r="UM34" s="21"/>
      <c r="UN34" s="21"/>
      <c r="UO34" s="21"/>
      <c r="UP34" s="21"/>
      <c r="UQ34" s="21"/>
      <c r="UR34" s="21"/>
      <c r="US34" s="21"/>
      <c r="UT34" s="21"/>
      <c r="UU34" s="21"/>
      <c r="UV34" s="21"/>
      <c r="UW34" s="21"/>
      <c r="UX34" s="21"/>
      <c r="UY34" s="21"/>
      <c r="UZ34" s="21"/>
      <c r="VA34" s="21"/>
      <c r="VB34" s="21"/>
      <c r="VC34" s="21"/>
      <c r="VD34" s="21"/>
      <c r="VE34" s="21"/>
      <c r="VF34" s="21"/>
      <c r="VG34" s="21"/>
      <c r="VH34" s="21"/>
      <c r="VI34" s="21"/>
      <c r="VJ34" s="21"/>
      <c r="VK34" s="21"/>
      <c r="VL34" s="21"/>
      <c r="VM34" s="21"/>
      <c r="VN34" s="21"/>
      <c r="VO34" s="21"/>
      <c r="VP34" s="21"/>
      <c r="VQ34" s="21"/>
      <c r="VR34" s="21"/>
      <c r="VS34" s="21"/>
      <c r="VT34" s="21"/>
      <c r="VU34" s="21"/>
      <c r="VV34" s="21"/>
      <c r="VW34" s="21"/>
      <c r="VX34" s="21"/>
      <c r="VY34" s="21"/>
      <c r="VZ34" s="21"/>
      <c r="WA34" s="21"/>
      <c r="WB34" s="21"/>
      <c r="WC34" s="21"/>
      <c r="WD34" s="21"/>
      <c r="WE34" s="21"/>
      <c r="WF34" s="21"/>
      <c r="WG34" s="21"/>
      <c r="WH34" s="21"/>
      <c r="WI34" s="21"/>
      <c r="WJ34" s="21"/>
      <c r="WK34" s="21"/>
      <c r="WL34" s="21"/>
      <c r="WM34" s="21"/>
      <c r="WN34" s="21"/>
      <c r="WO34" s="21"/>
      <c r="WP34" s="21"/>
      <c r="WQ34" s="21"/>
      <c r="WR34" s="21"/>
      <c r="WS34" s="21"/>
      <c r="WT34" s="21"/>
      <c r="WU34" s="21"/>
      <c r="WV34" s="21"/>
      <c r="WW34" s="21"/>
      <c r="WX34" s="21"/>
      <c r="WY34" s="21"/>
      <c r="WZ34" s="21"/>
      <c r="XA34" s="21"/>
      <c r="XB34" s="21"/>
      <c r="XC34" s="21"/>
      <c r="XD34" s="21"/>
      <c r="XE34" s="21"/>
      <c r="XF34" s="21"/>
      <c r="XG34" s="21"/>
      <c r="XH34" s="21"/>
      <c r="XI34" s="21"/>
      <c r="XJ34" s="21"/>
      <c r="XK34" s="21"/>
      <c r="XL34" s="21"/>
      <c r="XM34" s="21"/>
      <c r="XN34" s="21"/>
      <c r="XO34" s="21"/>
      <c r="XP34" s="21"/>
      <c r="XQ34" s="21"/>
      <c r="XR34" s="21"/>
      <c r="XS34" s="21"/>
      <c r="XT34" s="21"/>
      <c r="XU34" s="21"/>
      <c r="XV34" s="21"/>
      <c r="XW34" s="21"/>
      <c r="XX34" s="21"/>
      <c r="XY34" s="21"/>
      <c r="XZ34" s="21"/>
      <c r="YA34" s="21"/>
      <c r="YB34" s="21"/>
      <c r="YC34" s="21"/>
      <c r="YD34" s="21"/>
      <c r="YE34" s="21"/>
      <c r="YF34" s="21"/>
      <c r="YG34" s="21"/>
      <c r="YH34" s="21"/>
      <c r="YI34" s="21"/>
      <c r="YJ34" s="21"/>
      <c r="YK34" s="21"/>
      <c r="YL34" s="21"/>
      <c r="YM34" s="21"/>
      <c r="YN34" s="21"/>
      <c r="YO34" s="21"/>
      <c r="YP34" s="21"/>
      <c r="YQ34" s="21"/>
      <c r="YR34" s="21"/>
      <c r="YS34" s="21"/>
      <c r="YT34" s="21"/>
      <c r="YU34" s="21"/>
      <c r="YV34" s="21"/>
      <c r="YW34" s="21"/>
      <c r="YX34" s="21"/>
      <c r="YY34" s="21"/>
      <c r="YZ34" s="21"/>
      <c r="ZA34" s="21"/>
      <c r="ZB34" s="21"/>
      <c r="ZC34" s="21"/>
      <c r="ZD34" s="21"/>
      <c r="ZE34" s="21"/>
      <c r="ZF34" s="21"/>
      <c r="ZG34" s="21"/>
      <c r="ZH34" s="21"/>
      <c r="ZI34" s="21"/>
      <c r="ZJ34" s="21"/>
      <c r="ZK34" s="21"/>
      <c r="ZL34" s="21"/>
      <c r="ZM34" s="21"/>
      <c r="ZN34" s="21"/>
      <c r="ZO34" s="21"/>
      <c r="ZP34" s="21"/>
      <c r="ZQ34" s="21"/>
      <c r="ZR34" s="21"/>
      <c r="ZS34" s="21"/>
      <c r="ZT34" s="21"/>
      <c r="ZU34" s="21"/>
      <c r="ZV34" s="21"/>
      <c r="ZW34" s="21"/>
      <c r="ZX34" s="21"/>
      <c r="ZY34" s="21"/>
      <c r="ZZ34" s="21"/>
      <c r="AAA34" s="21"/>
      <c r="AAB34" s="21"/>
      <c r="AAC34" s="21"/>
      <c r="AAD34" s="21"/>
      <c r="AAE34" s="21"/>
      <c r="AAF34" s="21"/>
      <c r="AAG34" s="21"/>
      <c r="AAH34" s="21"/>
      <c r="AAI34" s="21"/>
      <c r="AAJ34" s="21"/>
      <c r="AAK34" s="21"/>
      <c r="AAL34" s="21"/>
      <c r="AAM34" s="21"/>
      <c r="AAN34" s="21"/>
      <c r="AAO34" s="21"/>
      <c r="AAP34" s="21"/>
      <c r="AAQ34" s="21"/>
      <c r="AAR34" s="21"/>
      <c r="AAS34" s="21"/>
      <c r="AAT34" s="21"/>
      <c r="AAU34" s="21"/>
      <c r="AAV34" s="21"/>
      <c r="AAW34" s="21"/>
      <c r="AAX34" s="21"/>
      <c r="AAY34" s="21"/>
      <c r="AAZ34" s="21"/>
      <c r="ABA34" s="21"/>
      <c r="ABB34" s="21"/>
      <c r="ABC34" s="21"/>
      <c r="ABD34" s="21"/>
      <c r="ABE34" s="21"/>
      <c r="ABF34" s="21"/>
      <c r="ABG34" s="21"/>
      <c r="ABH34" s="21"/>
      <c r="ABI34" s="21"/>
      <c r="ABJ34" s="21"/>
      <c r="ABK34" s="21"/>
      <c r="ABL34" s="21"/>
      <c r="ABM34" s="21"/>
      <c r="ABN34" s="21"/>
      <c r="ABO34" s="21"/>
      <c r="ABP34" s="21"/>
      <c r="ABQ34" s="21"/>
      <c r="ABR34" s="21"/>
      <c r="ABS34" s="21"/>
      <c r="ABT34" s="21"/>
      <c r="ABU34" s="21"/>
      <c r="ABV34" s="21"/>
      <c r="ABW34" s="21"/>
      <c r="ABX34" s="21"/>
      <c r="ABY34" s="21"/>
      <c r="ABZ34" s="21"/>
      <c r="ACA34" s="21"/>
      <c r="ACB34" s="21"/>
      <c r="ACC34" s="21"/>
      <c r="ACD34" s="21"/>
      <c r="ACE34" s="21"/>
      <c r="ACF34" s="21"/>
      <c r="ACG34" s="21"/>
      <c r="ACH34" s="21"/>
      <c r="ACI34" s="21"/>
      <c r="ACJ34" s="21"/>
      <c r="ACK34" s="21"/>
      <c r="ACL34" s="21"/>
      <c r="ACM34" s="21"/>
      <c r="ACN34" s="21"/>
      <c r="ACO34" s="21"/>
      <c r="ACP34" s="21"/>
      <c r="ACQ34" s="21"/>
      <c r="ACR34" s="21"/>
      <c r="ACS34" s="21"/>
      <c r="ACT34" s="21"/>
      <c r="ACU34" s="21"/>
      <c r="ACV34" s="21"/>
      <c r="ACW34" s="21"/>
      <c r="ACX34" s="21"/>
      <c r="ACY34" s="21"/>
      <c r="ACZ34" s="21"/>
      <c r="ADA34" s="21"/>
      <c r="ADB34" s="21"/>
      <c r="ADC34" s="21"/>
      <c r="ADD34" s="21"/>
      <c r="ADE34" s="21"/>
      <c r="ADF34" s="21"/>
      <c r="ADG34" s="21"/>
      <c r="ADH34" s="21"/>
      <c r="ADI34" s="21"/>
      <c r="ADJ34" s="21"/>
      <c r="ADK34" s="21"/>
      <c r="ADL34" s="21"/>
      <c r="ADM34" s="21"/>
      <c r="ADN34" s="21"/>
      <c r="ADO34" s="21"/>
      <c r="ADP34" s="21"/>
      <c r="ADQ34" s="21"/>
      <c r="ADR34" s="21"/>
      <c r="ADS34" s="21"/>
      <c r="ADT34" s="21"/>
      <c r="ADU34" s="21"/>
      <c r="ADV34" s="21"/>
      <c r="ADW34" s="21"/>
      <c r="ADX34" s="21"/>
      <c r="ADY34" s="21"/>
      <c r="ADZ34" s="21"/>
      <c r="AEA34" s="21"/>
      <c r="AEB34" s="21"/>
      <c r="AEC34" s="21"/>
      <c r="AED34" s="21"/>
      <c r="AEE34" s="21"/>
      <c r="AEF34" s="21"/>
      <c r="AEG34" s="21"/>
      <c r="AEH34" s="21"/>
      <c r="AEI34" s="21"/>
      <c r="AEJ34" s="21"/>
      <c r="AEK34" s="21"/>
      <c r="AEL34" s="21"/>
      <c r="AEM34" s="21"/>
      <c r="AEN34" s="21"/>
      <c r="AEO34" s="21"/>
      <c r="AEP34" s="21"/>
      <c r="AEQ34" s="21"/>
      <c r="AER34" s="21"/>
      <c r="AES34" s="21"/>
      <c r="AET34" s="21"/>
      <c r="AEU34" s="21"/>
      <c r="AEV34" s="21"/>
      <c r="AEW34" s="21"/>
      <c r="AEX34" s="21"/>
      <c r="AEY34" s="21"/>
      <c r="AEZ34" s="21"/>
      <c r="AFA34" s="21"/>
      <c r="AFB34" s="21"/>
      <c r="AFC34" s="21"/>
      <c r="AFD34" s="21"/>
      <c r="AFE34" s="21"/>
      <c r="AFF34" s="21"/>
      <c r="AFG34" s="21"/>
      <c r="AFH34" s="21"/>
      <c r="AFI34" s="21"/>
      <c r="AFJ34" s="21"/>
      <c r="AFK34" s="21"/>
      <c r="AFL34" s="21"/>
      <c r="AFM34" s="21"/>
      <c r="AFN34" s="21"/>
      <c r="AFO34" s="21"/>
      <c r="AFP34" s="21"/>
      <c r="AFQ34" s="21"/>
      <c r="AFR34" s="21"/>
      <c r="AFS34" s="21"/>
      <c r="AFT34" s="21"/>
      <c r="AFU34" s="21"/>
      <c r="AFV34" s="21"/>
      <c r="AFW34" s="21"/>
      <c r="AFX34" s="21"/>
      <c r="AFY34" s="21"/>
      <c r="AFZ34" s="21"/>
      <c r="AGA34" s="21"/>
      <c r="AGB34" s="21"/>
      <c r="AGC34" s="21"/>
      <c r="AGD34" s="21"/>
      <c r="AGE34" s="21"/>
      <c r="AGF34" s="21"/>
      <c r="AGG34" s="21"/>
      <c r="AGH34" s="21"/>
      <c r="AGI34" s="21"/>
      <c r="AGJ34" s="21"/>
      <c r="AGK34" s="21"/>
      <c r="AGL34" s="21"/>
      <c r="AGM34" s="21"/>
      <c r="AGN34" s="21"/>
      <c r="AGO34" s="21"/>
      <c r="AGP34" s="21"/>
      <c r="AGQ34" s="21"/>
      <c r="AGR34" s="21"/>
      <c r="AGS34" s="21"/>
      <c r="AGT34" s="21"/>
      <c r="AGU34" s="21"/>
      <c r="AGV34" s="21"/>
      <c r="AGW34" s="21"/>
      <c r="AGX34" s="21"/>
      <c r="AGY34" s="21"/>
      <c r="AGZ34" s="21"/>
      <c r="AHA34" s="21"/>
      <c r="AHB34" s="21"/>
      <c r="AHC34" s="21"/>
      <c r="AHD34" s="21"/>
      <c r="AHE34" s="21"/>
      <c r="AHF34" s="21"/>
      <c r="AHG34" s="21"/>
      <c r="AHH34" s="21"/>
      <c r="AHI34" s="21"/>
      <c r="AHJ34" s="21"/>
      <c r="AHK34" s="21"/>
      <c r="AHL34" s="21"/>
      <c r="AHM34" s="21"/>
      <c r="AHN34" s="21"/>
      <c r="AHO34" s="21"/>
      <c r="AHP34" s="21"/>
      <c r="AHQ34" s="21"/>
      <c r="AHR34" s="21"/>
      <c r="AHS34" s="21"/>
      <c r="AHT34" s="21"/>
      <c r="AHU34" s="21"/>
      <c r="AHV34" s="21"/>
      <c r="AHW34" s="21"/>
      <c r="AHX34" s="21"/>
      <c r="AHY34" s="21"/>
      <c r="AHZ34" s="21"/>
      <c r="AIA34" s="21"/>
      <c r="AIB34" s="21"/>
      <c r="AIC34" s="21"/>
      <c r="AID34" s="21"/>
      <c r="AIE34" s="21"/>
      <c r="AIF34" s="21"/>
      <c r="AIG34" s="21"/>
      <c r="AIH34" s="21"/>
      <c r="AII34" s="21"/>
      <c r="AIJ34" s="21"/>
      <c r="AIK34" s="21"/>
      <c r="AIL34" s="21"/>
      <c r="AIM34" s="21"/>
      <c r="AIN34" s="21"/>
      <c r="AIO34" s="21"/>
      <c r="AIP34" s="21"/>
      <c r="AIQ34" s="21"/>
      <c r="AIR34" s="21"/>
      <c r="AIS34" s="21"/>
      <c r="AIT34" s="21"/>
      <c r="AIU34" s="21"/>
      <c r="AIV34" s="21"/>
      <c r="AIW34" s="21"/>
      <c r="AIX34" s="21"/>
      <c r="AIY34" s="21"/>
      <c r="AIZ34" s="21"/>
      <c r="AJA34" s="21"/>
      <c r="AJB34" s="21"/>
      <c r="AJC34" s="21"/>
      <c r="AJD34" s="21"/>
      <c r="AJE34" s="21"/>
      <c r="AJF34" s="21"/>
      <c r="AJG34" s="21"/>
      <c r="AJH34" s="21"/>
      <c r="AJI34" s="21"/>
      <c r="AJJ34" s="21"/>
      <c r="AJK34" s="21"/>
      <c r="AJL34" s="21"/>
      <c r="AJM34" s="21"/>
      <c r="AJN34" s="21"/>
      <c r="AJO34" s="21"/>
      <c r="AJP34" s="21"/>
      <c r="AJQ34" s="21"/>
      <c r="AJR34" s="21"/>
      <c r="AJS34" s="21"/>
      <c r="AJT34" s="21"/>
      <c r="AJU34" s="21"/>
      <c r="AJV34" s="21"/>
      <c r="AJW34" s="21"/>
      <c r="AJX34" s="21"/>
      <c r="AJY34" s="21"/>
      <c r="AJZ34" s="21"/>
      <c r="AKA34" s="21"/>
      <c r="AKB34" s="21"/>
      <c r="AKC34" s="21"/>
      <c r="AKD34" s="21"/>
      <c r="AKE34" s="21"/>
      <c r="AKF34" s="21"/>
      <c r="AKG34" s="21"/>
      <c r="AKH34" s="21"/>
      <c r="AKI34" s="21"/>
      <c r="AKJ34" s="21"/>
      <c r="AKK34" s="21"/>
      <c r="AKL34" s="21"/>
      <c r="AKM34" s="21"/>
      <c r="AKN34" s="21"/>
      <c r="AKO34" s="21"/>
      <c r="AKP34" s="21"/>
      <c r="AKQ34" s="21"/>
      <c r="AKR34" s="21"/>
      <c r="AKS34" s="21"/>
      <c r="AKT34" s="21"/>
      <c r="AKU34" s="21"/>
      <c r="AKV34" s="21"/>
      <c r="AKW34" s="21"/>
      <c r="AKX34" s="21"/>
      <c r="AKY34" s="21"/>
      <c r="AKZ34" s="21"/>
      <c r="ALA34" s="21"/>
      <c r="ALB34" s="21"/>
      <c r="ALC34" s="21"/>
      <c r="ALD34" s="21"/>
      <c r="ALE34" s="21"/>
      <c r="ALF34" s="21"/>
      <c r="ALG34" s="21"/>
      <c r="ALH34" s="21"/>
      <c r="ALI34" s="21"/>
      <c r="ALJ34" s="21"/>
      <c r="ALK34" s="21"/>
      <c r="ALL34" s="21"/>
      <c r="ALM34" s="21"/>
      <c r="ALN34" s="21"/>
      <c r="ALO34" s="21"/>
      <c r="ALP34" s="21"/>
      <c r="ALQ34" s="21"/>
      <c r="ALR34" s="21"/>
      <c r="ALS34" s="21"/>
      <c r="ALT34" s="21"/>
      <c r="ALU34" s="21"/>
      <c r="ALV34" s="21"/>
      <c r="ALW34" s="21"/>
      <c r="ALX34" s="21"/>
      <c r="ALY34" s="21"/>
      <c r="ALZ34" s="21"/>
      <c r="AMA34" s="21"/>
      <c r="AMB34" s="21"/>
      <c r="AMC34" s="21"/>
      <c r="AMD34" s="21"/>
      <c r="AME34" s="21"/>
      <c r="AMF34" s="21"/>
      <c r="AMG34" s="21"/>
      <c r="AMH34" s="21"/>
      <c r="AMI34" s="21"/>
      <c r="AMJ34" s="21"/>
    </row>
    <row r="35" spans="1:1024" ht="61.15" customHeight="1">
      <c r="A35" s="144" t="s">
        <v>185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30"/>
      <c r="AL35" s="130"/>
      <c r="AM35" s="130"/>
      <c r="AN35" s="130"/>
      <c r="AO35" s="130"/>
      <c r="AP35" s="130"/>
      <c r="AQ35" s="131" t="s">
        <v>226</v>
      </c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42">
        <v>1000</v>
      </c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>
        <v>1000</v>
      </c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>
        <v>0</v>
      </c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2">
        <v>0</v>
      </c>
      <c r="DY35" s="142"/>
      <c r="DZ35" s="142"/>
      <c r="EA35" s="142"/>
      <c r="EB35" s="142"/>
      <c r="EC35" s="142"/>
      <c r="ED35" s="142"/>
      <c r="EE35" s="142"/>
      <c r="EF35" s="142"/>
      <c r="EG35" s="142"/>
      <c r="EH35" s="142"/>
      <c r="EI35" s="142"/>
      <c r="EJ35" s="142"/>
      <c r="EK35" s="138">
        <v>1000</v>
      </c>
      <c r="EL35" s="139"/>
      <c r="EM35" s="139"/>
      <c r="EN35" s="139"/>
      <c r="EO35" s="139"/>
      <c r="EP35" s="139"/>
      <c r="EQ35" s="139"/>
      <c r="ER35" s="139"/>
      <c r="ES35" s="139"/>
      <c r="ET35" s="139"/>
      <c r="EU35" s="139"/>
      <c r="EV35" s="139"/>
      <c r="EW35" s="140"/>
      <c r="EX35" s="138">
        <v>1000</v>
      </c>
      <c r="EY35" s="139"/>
      <c r="EZ35" s="139"/>
      <c r="FA35" s="139"/>
      <c r="FB35" s="139"/>
      <c r="FC35" s="139"/>
      <c r="FD35" s="139"/>
      <c r="FE35" s="139"/>
      <c r="FF35" s="139"/>
      <c r="FG35" s="139"/>
      <c r="FH35" s="139"/>
      <c r="FI35" s="139"/>
      <c r="FJ35" s="140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  <c r="IW35" s="21"/>
      <c r="IX35" s="21"/>
      <c r="IY35" s="21"/>
      <c r="IZ35" s="21"/>
      <c r="JA35" s="21"/>
      <c r="JB35" s="21"/>
      <c r="JC35" s="21"/>
      <c r="JD35" s="21"/>
      <c r="JE35" s="21"/>
      <c r="JF35" s="21"/>
      <c r="JG35" s="21"/>
      <c r="JH35" s="21"/>
      <c r="JI35" s="21"/>
      <c r="JJ35" s="21"/>
      <c r="JK35" s="21"/>
      <c r="JL35" s="21"/>
      <c r="JM35" s="21"/>
      <c r="JN35" s="21"/>
      <c r="JO35" s="21"/>
      <c r="JP35" s="21"/>
      <c r="JQ35" s="21"/>
      <c r="JR35" s="21"/>
      <c r="JS35" s="21"/>
      <c r="JT35" s="21"/>
      <c r="JU35" s="21"/>
      <c r="JV35" s="21"/>
      <c r="JW35" s="21"/>
      <c r="JX35" s="21"/>
      <c r="JY35" s="21"/>
      <c r="JZ35" s="21"/>
      <c r="KA35" s="21"/>
      <c r="KB35" s="21"/>
      <c r="KC35" s="21"/>
      <c r="KD35" s="21"/>
      <c r="KE35" s="21"/>
      <c r="KF35" s="21"/>
      <c r="KG35" s="21"/>
      <c r="KH35" s="21"/>
      <c r="KI35" s="21"/>
      <c r="KJ35" s="21"/>
      <c r="KK35" s="21"/>
      <c r="KL35" s="21"/>
      <c r="KM35" s="21"/>
      <c r="KN35" s="21"/>
      <c r="KO35" s="21"/>
      <c r="KP35" s="21"/>
      <c r="KQ35" s="21"/>
      <c r="KR35" s="21"/>
      <c r="KS35" s="21"/>
      <c r="KT35" s="21"/>
      <c r="KU35" s="21"/>
      <c r="KV35" s="21"/>
      <c r="KW35" s="21"/>
      <c r="KX35" s="21"/>
      <c r="KY35" s="21"/>
      <c r="KZ35" s="21"/>
      <c r="LA35" s="21"/>
      <c r="LB35" s="21"/>
      <c r="LC35" s="21"/>
      <c r="LD35" s="21"/>
      <c r="LE35" s="21"/>
      <c r="LF35" s="21"/>
      <c r="LG35" s="21"/>
      <c r="LH35" s="21"/>
      <c r="LI35" s="21"/>
      <c r="LJ35" s="21"/>
      <c r="LK35" s="21"/>
      <c r="LL35" s="21"/>
      <c r="LM35" s="21"/>
      <c r="LN35" s="21"/>
      <c r="LO35" s="21"/>
      <c r="LP35" s="21"/>
      <c r="LQ35" s="21"/>
      <c r="LR35" s="21"/>
      <c r="LS35" s="21"/>
      <c r="LT35" s="21"/>
      <c r="LU35" s="21"/>
      <c r="LV35" s="21"/>
      <c r="LW35" s="21"/>
      <c r="LX35" s="21"/>
      <c r="LY35" s="21"/>
      <c r="LZ35" s="21"/>
      <c r="MA35" s="21"/>
      <c r="MB35" s="21"/>
      <c r="MC35" s="21"/>
      <c r="MD35" s="21"/>
      <c r="ME35" s="21"/>
      <c r="MF35" s="21"/>
      <c r="MG35" s="21"/>
      <c r="MH35" s="21"/>
      <c r="MI35" s="21"/>
      <c r="MJ35" s="21"/>
      <c r="MK35" s="21"/>
      <c r="ML35" s="21"/>
      <c r="MM35" s="21"/>
      <c r="MN35" s="21"/>
      <c r="MO35" s="21"/>
      <c r="MP35" s="21"/>
      <c r="MQ35" s="21"/>
      <c r="MR35" s="21"/>
      <c r="MS35" s="21"/>
      <c r="MT35" s="21"/>
      <c r="MU35" s="21"/>
      <c r="MV35" s="21"/>
      <c r="MW35" s="21"/>
      <c r="MX35" s="21"/>
      <c r="MY35" s="21"/>
      <c r="MZ35" s="21"/>
      <c r="NA35" s="21"/>
      <c r="NB35" s="21"/>
      <c r="NC35" s="21"/>
      <c r="ND35" s="21"/>
      <c r="NE35" s="21"/>
      <c r="NF35" s="21"/>
      <c r="NG35" s="21"/>
      <c r="NH35" s="21"/>
      <c r="NI35" s="21"/>
      <c r="NJ35" s="21"/>
      <c r="NK35" s="21"/>
      <c r="NL35" s="21"/>
      <c r="NM35" s="21"/>
      <c r="NN35" s="21"/>
      <c r="NO35" s="21"/>
      <c r="NP35" s="21"/>
      <c r="NQ35" s="21"/>
      <c r="NR35" s="21"/>
      <c r="NS35" s="21"/>
      <c r="NT35" s="21"/>
      <c r="NU35" s="21"/>
      <c r="NV35" s="21"/>
      <c r="NW35" s="21"/>
      <c r="NX35" s="21"/>
      <c r="NY35" s="21"/>
      <c r="NZ35" s="21"/>
      <c r="OA35" s="21"/>
      <c r="OB35" s="21"/>
      <c r="OC35" s="21"/>
      <c r="OD35" s="21"/>
      <c r="OE35" s="21"/>
      <c r="OF35" s="21"/>
      <c r="OG35" s="21"/>
      <c r="OH35" s="21"/>
      <c r="OI35" s="21"/>
      <c r="OJ35" s="21"/>
      <c r="OK35" s="21"/>
      <c r="OL35" s="21"/>
      <c r="OM35" s="21"/>
      <c r="ON35" s="21"/>
      <c r="OO35" s="21"/>
      <c r="OP35" s="21"/>
      <c r="OQ35" s="21"/>
      <c r="OR35" s="21"/>
      <c r="OS35" s="21"/>
      <c r="OT35" s="21"/>
      <c r="OU35" s="21"/>
      <c r="OV35" s="21"/>
      <c r="OW35" s="21"/>
      <c r="OX35" s="21"/>
      <c r="OY35" s="21"/>
      <c r="OZ35" s="21"/>
      <c r="PA35" s="21"/>
      <c r="PB35" s="21"/>
      <c r="PC35" s="21"/>
      <c r="PD35" s="21"/>
      <c r="PE35" s="21"/>
      <c r="PF35" s="21"/>
      <c r="PG35" s="21"/>
      <c r="PH35" s="21"/>
      <c r="PI35" s="21"/>
      <c r="PJ35" s="21"/>
      <c r="PK35" s="21"/>
      <c r="PL35" s="21"/>
      <c r="PM35" s="21"/>
      <c r="PN35" s="21"/>
      <c r="PO35" s="21"/>
      <c r="PP35" s="21"/>
      <c r="PQ35" s="21"/>
      <c r="PR35" s="21"/>
      <c r="PS35" s="21"/>
      <c r="PT35" s="21"/>
      <c r="PU35" s="21"/>
      <c r="PV35" s="21"/>
      <c r="PW35" s="21"/>
      <c r="PX35" s="21"/>
      <c r="PY35" s="21"/>
      <c r="PZ35" s="21"/>
      <c r="QA35" s="21"/>
      <c r="QB35" s="21"/>
      <c r="QC35" s="21"/>
      <c r="QD35" s="21"/>
      <c r="QE35" s="21"/>
      <c r="QF35" s="21"/>
      <c r="QG35" s="21"/>
      <c r="QH35" s="21"/>
      <c r="QI35" s="21"/>
      <c r="QJ35" s="21"/>
      <c r="QK35" s="21"/>
      <c r="QL35" s="21"/>
      <c r="QM35" s="21"/>
      <c r="QN35" s="21"/>
      <c r="QO35" s="21"/>
      <c r="QP35" s="21"/>
      <c r="QQ35" s="21"/>
      <c r="QR35" s="21"/>
      <c r="QS35" s="21"/>
      <c r="QT35" s="21"/>
      <c r="QU35" s="21"/>
      <c r="QV35" s="21"/>
      <c r="QW35" s="21"/>
      <c r="QX35" s="21"/>
      <c r="QY35" s="21"/>
      <c r="QZ35" s="21"/>
      <c r="RA35" s="21"/>
      <c r="RB35" s="21"/>
      <c r="RC35" s="21"/>
      <c r="RD35" s="21"/>
      <c r="RE35" s="21"/>
      <c r="RF35" s="21"/>
      <c r="RG35" s="21"/>
      <c r="RH35" s="21"/>
      <c r="RI35" s="21"/>
      <c r="RJ35" s="21"/>
      <c r="RK35" s="21"/>
      <c r="RL35" s="21"/>
      <c r="RM35" s="21"/>
      <c r="RN35" s="21"/>
      <c r="RO35" s="21"/>
      <c r="RP35" s="21"/>
      <c r="RQ35" s="21"/>
      <c r="RR35" s="21"/>
      <c r="RS35" s="21"/>
      <c r="RT35" s="21"/>
      <c r="RU35" s="21"/>
      <c r="RV35" s="21"/>
      <c r="RW35" s="21"/>
      <c r="RX35" s="21"/>
      <c r="RY35" s="21"/>
      <c r="RZ35" s="21"/>
      <c r="SA35" s="21"/>
      <c r="SB35" s="21"/>
      <c r="SC35" s="21"/>
      <c r="SD35" s="21"/>
      <c r="SE35" s="21"/>
      <c r="SF35" s="21"/>
      <c r="SG35" s="21"/>
      <c r="SH35" s="21"/>
      <c r="SI35" s="21"/>
      <c r="SJ35" s="21"/>
      <c r="SK35" s="21"/>
      <c r="SL35" s="21"/>
      <c r="SM35" s="21"/>
      <c r="SN35" s="21"/>
      <c r="SO35" s="21"/>
      <c r="SP35" s="21"/>
      <c r="SQ35" s="21"/>
      <c r="SR35" s="21"/>
      <c r="SS35" s="21"/>
      <c r="ST35" s="21"/>
      <c r="SU35" s="21"/>
      <c r="SV35" s="21"/>
      <c r="SW35" s="21"/>
      <c r="SX35" s="21"/>
      <c r="SY35" s="21"/>
      <c r="SZ35" s="21"/>
      <c r="TA35" s="21"/>
      <c r="TB35" s="21"/>
      <c r="TC35" s="21"/>
      <c r="TD35" s="21"/>
      <c r="TE35" s="21"/>
      <c r="TF35" s="21"/>
      <c r="TG35" s="21"/>
      <c r="TH35" s="21"/>
      <c r="TI35" s="21"/>
      <c r="TJ35" s="21"/>
      <c r="TK35" s="21"/>
      <c r="TL35" s="21"/>
      <c r="TM35" s="21"/>
      <c r="TN35" s="21"/>
      <c r="TO35" s="21"/>
      <c r="TP35" s="21"/>
      <c r="TQ35" s="21"/>
      <c r="TR35" s="21"/>
      <c r="TS35" s="21"/>
      <c r="TT35" s="21"/>
      <c r="TU35" s="21"/>
      <c r="TV35" s="21"/>
      <c r="TW35" s="21"/>
      <c r="TX35" s="21"/>
      <c r="TY35" s="21"/>
      <c r="TZ35" s="21"/>
      <c r="UA35" s="21"/>
      <c r="UB35" s="21"/>
      <c r="UC35" s="21"/>
      <c r="UD35" s="21"/>
      <c r="UE35" s="21"/>
      <c r="UF35" s="21"/>
      <c r="UG35" s="21"/>
      <c r="UH35" s="21"/>
      <c r="UI35" s="21"/>
      <c r="UJ35" s="21"/>
      <c r="UK35" s="21"/>
      <c r="UL35" s="21"/>
      <c r="UM35" s="21"/>
      <c r="UN35" s="21"/>
      <c r="UO35" s="21"/>
      <c r="UP35" s="21"/>
      <c r="UQ35" s="21"/>
      <c r="UR35" s="21"/>
      <c r="US35" s="21"/>
      <c r="UT35" s="21"/>
      <c r="UU35" s="21"/>
      <c r="UV35" s="21"/>
      <c r="UW35" s="21"/>
      <c r="UX35" s="21"/>
      <c r="UY35" s="21"/>
      <c r="UZ35" s="21"/>
      <c r="VA35" s="21"/>
      <c r="VB35" s="21"/>
      <c r="VC35" s="21"/>
      <c r="VD35" s="21"/>
      <c r="VE35" s="21"/>
      <c r="VF35" s="21"/>
      <c r="VG35" s="21"/>
      <c r="VH35" s="21"/>
      <c r="VI35" s="21"/>
      <c r="VJ35" s="21"/>
      <c r="VK35" s="21"/>
      <c r="VL35" s="21"/>
      <c r="VM35" s="21"/>
      <c r="VN35" s="21"/>
      <c r="VO35" s="21"/>
      <c r="VP35" s="21"/>
      <c r="VQ35" s="21"/>
      <c r="VR35" s="21"/>
      <c r="VS35" s="21"/>
      <c r="VT35" s="21"/>
      <c r="VU35" s="21"/>
      <c r="VV35" s="21"/>
      <c r="VW35" s="21"/>
      <c r="VX35" s="21"/>
      <c r="VY35" s="21"/>
      <c r="VZ35" s="21"/>
      <c r="WA35" s="21"/>
      <c r="WB35" s="21"/>
      <c r="WC35" s="21"/>
      <c r="WD35" s="21"/>
      <c r="WE35" s="21"/>
      <c r="WF35" s="21"/>
      <c r="WG35" s="21"/>
      <c r="WH35" s="21"/>
      <c r="WI35" s="21"/>
      <c r="WJ35" s="21"/>
      <c r="WK35" s="21"/>
      <c r="WL35" s="21"/>
      <c r="WM35" s="21"/>
      <c r="WN35" s="21"/>
      <c r="WO35" s="21"/>
      <c r="WP35" s="21"/>
      <c r="WQ35" s="21"/>
      <c r="WR35" s="21"/>
      <c r="WS35" s="21"/>
      <c r="WT35" s="21"/>
      <c r="WU35" s="21"/>
      <c r="WV35" s="21"/>
      <c r="WW35" s="21"/>
      <c r="WX35" s="21"/>
      <c r="WY35" s="21"/>
      <c r="WZ35" s="21"/>
      <c r="XA35" s="21"/>
      <c r="XB35" s="21"/>
      <c r="XC35" s="21"/>
      <c r="XD35" s="21"/>
      <c r="XE35" s="21"/>
      <c r="XF35" s="21"/>
      <c r="XG35" s="21"/>
      <c r="XH35" s="21"/>
      <c r="XI35" s="21"/>
      <c r="XJ35" s="21"/>
      <c r="XK35" s="21"/>
      <c r="XL35" s="21"/>
      <c r="XM35" s="21"/>
      <c r="XN35" s="21"/>
      <c r="XO35" s="21"/>
      <c r="XP35" s="21"/>
      <c r="XQ35" s="21"/>
      <c r="XR35" s="21"/>
      <c r="XS35" s="21"/>
      <c r="XT35" s="21"/>
      <c r="XU35" s="21"/>
      <c r="XV35" s="21"/>
      <c r="XW35" s="21"/>
      <c r="XX35" s="21"/>
      <c r="XY35" s="21"/>
      <c r="XZ35" s="21"/>
      <c r="YA35" s="21"/>
      <c r="YB35" s="21"/>
      <c r="YC35" s="21"/>
      <c r="YD35" s="21"/>
      <c r="YE35" s="21"/>
      <c r="YF35" s="21"/>
      <c r="YG35" s="21"/>
      <c r="YH35" s="21"/>
      <c r="YI35" s="21"/>
      <c r="YJ35" s="21"/>
      <c r="YK35" s="21"/>
      <c r="YL35" s="21"/>
      <c r="YM35" s="21"/>
      <c r="YN35" s="21"/>
      <c r="YO35" s="21"/>
      <c r="YP35" s="21"/>
      <c r="YQ35" s="21"/>
      <c r="YR35" s="21"/>
      <c r="YS35" s="21"/>
      <c r="YT35" s="21"/>
      <c r="YU35" s="21"/>
      <c r="YV35" s="21"/>
      <c r="YW35" s="21"/>
      <c r="YX35" s="21"/>
      <c r="YY35" s="21"/>
      <c r="YZ35" s="21"/>
      <c r="ZA35" s="21"/>
      <c r="ZB35" s="21"/>
      <c r="ZC35" s="21"/>
      <c r="ZD35" s="21"/>
      <c r="ZE35" s="21"/>
      <c r="ZF35" s="21"/>
      <c r="ZG35" s="21"/>
      <c r="ZH35" s="21"/>
      <c r="ZI35" s="21"/>
      <c r="ZJ35" s="21"/>
      <c r="ZK35" s="21"/>
      <c r="ZL35" s="21"/>
      <c r="ZM35" s="21"/>
      <c r="ZN35" s="21"/>
      <c r="ZO35" s="21"/>
      <c r="ZP35" s="21"/>
      <c r="ZQ35" s="21"/>
      <c r="ZR35" s="21"/>
      <c r="ZS35" s="21"/>
      <c r="ZT35" s="21"/>
      <c r="ZU35" s="21"/>
      <c r="ZV35" s="21"/>
      <c r="ZW35" s="21"/>
      <c r="ZX35" s="21"/>
      <c r="ZY35" s="21"/>
      <c r="ZZ35" s="21"/>
      <c r="AAA35" s="21"/>
      <c r="AAB35" s="21"/>
      <c r="AAC35" s="21"/>
      <c r="AAD35" s="21"/>
      <c r="AAE35" s="21"/>
      <c r="AAF35" s="21"/>
      <c r="AAG35" s="21"/>
      <c r="AAH35" s="21"/>
      <c r="AAI35" s="21"/>
      <c r="AAJ35" s="21"/>
      <c r="AAK35" s="21"/>
      <c r="AAL35" s="21"/>
      <c r="AAM35" s="21"/>
      <c r="AAN35" s="21"/>
      <c r="AAO35" s="21"/>
      <c r="AAP35" s="21"/>
      <c r="AAQ35" s="21"/>
      <c r="AAR35" s="21"/>
      <c r="AAS35" s="21"/>
      <c r="AAT35" s="21"/>
      <c r="AAU35" s="21"/>
      <c r="AAV35" s="21"/>
      <c r="AAW35" s="21"/>
      <c r="AAX35" s="21"/>
      <c r="AAY35" s="21"/>
      <c r="AAZ35" s="21"/>
      <c r="ABA35" s="21"/>
      <c r="ABB35" s="21"/>
      <c r="ABC35" s="21"/>
      <c r="ABD35" s="21"/>
      <c r="ABE35" s="21"/>
      <c r="ABF35" s="21"/>
      <c r="ABG35" s="21"/>
      <c r="ABH35" s="21"/>
      <c r="ABI35" s="21"/>
      <c r="ABJ35" s="21"/>
      <c r="ABK35" s="21"/>
      <c r="ABL35" s="21"/>
      <c r="ABM35" s="21"/>
      <c r="ABN35" s="21"/>
      <c r="ABO35" s="21"/>
      <c r="ABP35" s="21"/>
      <c r="ABQ35" s="21"/>
      <c r="ABR35" s="21"/>
      <c r="ABS35" s="21"/>
      <c r="ABT35" s="21"/>
      <c r="ABU35" s="21"/>
      <c r="ABV35" s="21"/>
      <c r="ABW35" s="21"/>
      <c r="ABX35" s="21"/>
      <c r="ABY35" s="21"/>
      <c r="ABZ35" s="21"/>
      <c r="ACA35" s="21"/>
      <c r="ACB35" s="21"/>
      <c r="ACC35" s="21"/>
      <c r="ACD35" s="21"/>
      <c r="ACE35" s="21"/>
      <c r="ACF35" s="21"/>
      <c r="ACG35" s="21"/>
      <c r="ACH35" s="21"/>
      <c r="ACI35" s="21"/>
      <c r="ACJ35" s="21"/>
      <c r="ACK35" s="21"/>
      <c r="ACL35" s="21"/>
      <c r="ACM35" s="21"/>
      <c r="ACN35" s="21"/>
      <c r="ACO35" s="21"/>
      <c r="ACP35" s="21"/>
      <c r="ACQ35" s="21"/>
      <c r="ACR35" s="21"/>
      <c r="ACS35" s="21"/>
      <c r="ACT35" s="21"/>
      <c r="ACU35" s="21"/>
      <c r="ACV35" s="21"/>
      <c r="ACW35" s="21"/>
      <c r="ACX35" s="21"/>
      <c r="ACY35" s="21"/>
      <c r="ACZ35" s="21"/>
      <c r="ADA35" s="21"/>
      <c r="ADB35" s="21"/>
      <c r="ADC35" s="21"/>
      <c r="ADD35" s="21"/>
      <c r="ADE35" s="21"/>
      <c r="ADF35" s="21"/>
      <c r="ADG35" s="21"/>
      <c r="ADH35" s="21"/>
      <c r="ADI35" s="21"/>
      <c r="ADJ35" s="21"/>
      <c r="ADK35" s="21"/>
      <c r="ADL35" s="21"/>
      <c r="ADM35" s="21"/>
      <c r="ADN35" s="21"/>
      <c r="ADO35" s="21"/>
      <c r="ADP35" s="21"/>
      <c r="ADQ35" s="21"/>
      <c r="ADR35" s="21"/>
      <c r="ADS35" s="21"/>
      <c r="ADT35" s="21"/>
      <c r="ADU35" s="21"/>
      <c r="ADV35" s="21"/>
      <c r="ADW35" s="21"/>
      <c r="ADX35" s="21"/>
      <c r="ADY35" s="21"/>
      <c r="ADZ35" s="21"/>
      <c r="AEA35" s="21"/>
      <c r="AEB35" s="21"/>
      <c r="AEC35" s="21"/>
      <c r="AED35" s="21"/>
      <c r="AEE35" s="21"/>
      <c r="AEF35" s="21"/>
      <c r="AEG35" s="21"/>
      <c r="AEH35" s="21"/>
      <c r="AEI35" s="21"/>
      <c r="AEJ35" s="21"/>
      <c r="AEK35" s="21"/>
      <c r="AEL35" s="21"/>
      <c r="AEM35" s="21"/>
      <c r="AEN35" s="21"/>
      <c r="AEO35" s="21"/>
      <c r="AEP35" s="21"/>
      <c r="AEQ35" s="21"/>
      <c r="AER35" s="21"/>
      <c r="AES35" s="21"/>
      <c r="AET35" s="21"/>
      <c r="AEU35" s="21"/>
      <c r="AEV35" s="21"/>
      <c r="AEW35" s="21"/>
      <c r="AEX35" s="21"/>
      <c r="AEY35" s="21"/>
      <c r="AEZ35" s="21"/>
      <c r="AFA35" s="21"/>
      <c r="AFB35" s="21"/>
      <c r="AFC35" s="21"/>
      <c r="AFD35" s="21"/>
      <c r="AFE35" s="21"/>
      <c r="AFF35" s="21"/>
      <c r="AFG35" s="21"/>
      <c r="AFH35" s="21"/>
      <c r="AFI35" s="21"/>
      <c r="AFJ35" s="21"/>
      <c r="AFK35" s="21"/>
      <c r="AFL35" s="21"/>
      <c r="AFM35" s="21"/>
      <c r="AFN35" s="21"/>
      <c r="AFO35" s="21"/>
      <c r="AFP35" s="21"/>
      <c r="AFQ35" s="21"/>
      <c r="AFR35" s="21"/>
      <c r="AFS35" s="21"/>
      <c r="AFT35" s="21"/>
      <c r="AFU35" s="21"/>
      <c r="AFV35" s="21"/>
      <c r="AFW35" s="21"/>
      <c r="AFX35" s="21"/>
      <c r="AFY35" s="21"/>
      <c r="AFZ35" s="21"/>
      <c r="AGA35" s="21"/>
      <c r="AGB35" s="21"/>
      <c r="AGC35" s="21"/>
      <c r="AGD35" s="21"/>
      <c r="AGE35" s="21"/>
      <c r="AGF35" s="21"/>
      <c r="AGG35" s="21"/>
      <c r="AGH35" s="21"/>
      <c r="AGI35" s="21"/>
      <c r="AGJ35" s="21"/>
      <c r="AGK35" s="21"/>
      <c r="AGL35" s="21"/>
      <c r="AGM35" s="21"/>
      <c r="AGN35" s="21"/>
      <c r="AGO35" s="21"/>
      <c r="AGP35" s="21"/>
      <c r="AGQ35" s="21"/>
      <c r="AGR35" s="21"/>
      <c r="AGS35" s="21"/>
      <c r="AGT35" s="21"/>
      <c r="AGU35" s="21"/>
      <c r="AGV35" s="21"/>
      <c r="AGW35" s="21"/>
      <c r="AGX35" s="21"/>
      <c r="AGY35" s="21"/>
      <c r="AGZ35" s="21"/>
      <c r="AHA35" s="21"/>
      <c r="AHB35" s="21"/>
      <c r="AHC35" s="21"/>
      <c r="AHD35" s="21"/>
      <c r="AHE35" s="21"/>
      <c r="AHF35" s="21"/>
      <c r="AHG35" s="21"/>
      <c r="AHH35" s="21"/>
      <c r="AHI35" s="21"/>
      <c r="AHJ35" s="21"/>
      <c r="AHK35" s="21"/>
      <c r="AHL35" s="21"/>
      <c r="AHM35" s="21"/>
      <c r="AHN35" s="21"/>
      <c r="AHO35" s="21"/>
      <c r="AHP35" s="21"/>
      <c r="AHQ35" s="21"/>
      <c r="AHR35" s="21"/>
      <c r="AHS35" s="21"/>
      <c r="AHT35" s="21"/>
      <c r="AHU35" s="21"/>
      <c r="AHV35" s="21"/>
      <c r="AHW35" s="21"/>
      <c r="AHX35" s="21"/>
      <c r="AHY35" s="21"/>
      <c r="AHZ35" s="21"/>
      <c r="AIA35" s="21"/>
      <c r="AIB35" s="21"/>
      <c r="AIC35" s="21"/>
      <c r="AID35" s="21"/>
      <c r="AIE35" s="21"/>
      <c r="AIF35" s="21"/>
      <c r="AIG35" s="21"/>
      <c r="AIH35" s="21"/>
      <c r="AII35" s="21"/>
      <c r="AIJ35" s="21"/>
      <c r="AIK35" s="21"/>
      <c r="AIL35" s="21"/>
      <c r="AIM35" s="21"/>
      <c r="AIN35" s="21"/>
      <c r="AIO35" s="21"/>
      <c r="AIP35" s="21"/>
      <c r="AIQ35" s="21"/>
      <c r="AIR35" s="21"/>
      <c r="AIS35" s="21"/>
      <c r="AIT35" s="21"/>
      <c r="AIU35" s="21"/>
      <c r="AIV35" s="21"/>
      <c r="AIW35" s="21"/>
      <c r="AIX35" s="21"/>
      <c r="AIY35" s="21"/>
      <c r="AIZ35" s="21"/>
      <c r="AJA35" s="21"/>
      <c r="AJB35" s="21"/>
      <c r="AJC35" s="21"/>
      <c r="AJD35" s="21"/>
      <c r="AJE35" s="21"/>
      <c r="AJF35" s="21"/>
      <c r="AJG35" s="21"/>
      <c r="AJH35" s="21"/>
      <c r="AJI35" s="21"/>
      <c r="AJJ35" s="21"/>
      <c r="AJK35" s="21"/>
      <c r="AJL35" s="21"/>
      <c r="AJM35" s="21"/>
      <c r="AJN35" s="21"/>
      <c r="AJO35" s="21"/>
      <c r="AJP35" s="21"/>
      <c r="AJQ35" s="21"/>
      <c r="AJR35" s="21"/>
      <c r="AJS35" s="21"/>
      <c r="AJT35" s="21"/>
      <c r="AJU35" s="21"/>
      <c r="AJV35" s="21"/>
      <c r="AJW35" s="21"/>
      <c r="AJX35" s="21"/>
      <c r="AJY35" s="21"/>
      <c r="AJZ35" s="21"/>
      <c r="AKA35" s="21"/>
      <c r="AKB35" s="21"/>
      <c r="AKC35" s="21"/>
      <c r="AKD35" s="21"/>
      <c r="AKE35" s="21"/>
      <c r="AKF35" s="21"/>
      <c r="AKG35" s="21"/>
      <c r="AKH35" s="21"/>
      <c r="AKI35" s="21"/>
      <c r="AKJ35" s="21"/>
      <c r="AKK35" s="21"/>
      <c r="AKL35" s="21"/>
      <c r="AKM35" s="21"/>
      <c r="AKN35" s="21"/>
      <c r="AKO35" s="21"/>
      <c r="AKP35" s="21"/>
      <c r="AKQ35" s="21"/>
      <c r="AKR35" s="21"/>
      <c r="AKS35" s="21"/>
      <c r="AKT35" s="21"/>
      <c r="AKU35" s="21"/>
      <c r="AKV35" s="21"/>
      <c r="AKW35" s="21"/>
      <c r="AKX35" s="21"/>
      <c r="AKY35" s="21"/>
      <c r="AKZ35" s="21"/>
      <c r="ALA35" s="21"/>
      <c r="ALB35" s="21"/>
      <c r="ALC35" s="21"/>
      <c r="ALD35" s="21"/>
      <c r="ALE35" s="21"/>
      <c r="ALF35" s="21"/>
      <c r="ALG35" s="21"/>
      <c r="ALH35" s="21"/>
      <c r="ALI35" s="21"/>
      <c r="ALJ35" s="21"/>
      <c r="ALK35" s="21"/>
      <c r="ALL35" s="21"/>
      <c r="ALM35" s="21"/>
      <c r="ALN35" s="21"/>
      <c r="ALO35" s="21"/>
      <c r="ALP35" s="21"/>
      <c r="ALQ35" s="21"/>
      <c r="ALR35" s="21"/>
      <c r="ALS35" s="21"/>
      <c r="ALT35" s="21"/>
      <c r="ALU35" s="21"/>
      <c r="ALV35" s="21"/>
      <c r="ALW35" s="21"/>
      <c r="ALX35" s="21"/>
      <c r="ALY35" s="21"/>
      <c r="ALZ35" s="21"/>
      <c r="AMA35" s="21"/>
      <c r="AMB35" s="21"/>
      <c r="AMC35" s="21"/>
      <c r="AMD35" s="21"/>
      <c r="AME35" s="21"/>
      <c r="AMF35" s="21"/>
      <c r="AMG35" s="21"/>
      <c r="AMH35" s="21"/>
      <c r="AMI35" s="21"/>
      <c r="AMJ35" s="21"/>
    </row>
    <row r="36" spans="1:1024" ht="36.75" customHeight="1">
      <c r="A36" s="144" t="s">
        <v>186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30"/>
      <c r="AL36" s="130"/>
      <c r="AM36" s="130"/>
      <c r="AN36" s="130"/>
      <c r="AO36" s="130"/>
      <c r="AP36" s="130"/>
      <c r="AQ36" s="131" t="s">
        <v>227</v>
      </c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42">
        <v>10000</v>
      </c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>
        <v>10000</v>
      </c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>
        <v>1625</v>
      </c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  <c r="DV36" s="143"/>
      <c r="DW36" s="143"/>
      <c r="DX36" s="142">
        <v>1625</v>
      </c>
      <c r="DY36" s="142"/>
      <c r="DZ36" s="142"/>
      <c r="EA36" s="142"/>
      <c r="EB36" s="142"/>
      <c r="EC36" s="142"/>
      <c r="ED36" s="142"/>
      <c r="EE36" s="142"/>
      <c r="EF36" s="142"/>
      <c r="EG36" s="142"/>
      <c r="EH36" s="142"/>
      <c r="EI36" s="142"/>
      <c r="EJ36" s="142"/>
      <c r="EK36" s="138">
        <f>BC36-CH36</f>
        <v>8375</v>
      </c>
      <c r="EL36" s="139"/>
      <c r="EM36" s="139"/>
      <c r="EN36" s="139"/>
      <c r="EO36" s="139"/>
      <c r="EP36" s="139"/>
      <c r="EQ36" s="139"/>
      <c r="ER36" s="139"/>
      <c r="ES36" s="139"/>
      <c r="ET36" s="139"/>
      <c r="EU36" s="139"/>
      <c r="EV36" s="139"/>
      <c r="EW36" s="140"/>
      <c r="EX36" s="138">
        <f>BU36-DX36</f>
        <v>8375</v>
      </c>
      <c r="EY36" s="139"/>
      <c r="EZ36" s="139"/>
      <c r="FA36" s="139"/>
      <c r="FB36" s="139"/>
      <c r="FC36" s="139"/>
      <c r="FD36" s="139"/>
      <c r="FE36" s="139"/>
      <c r="FF36" s="139"/>
      <c r="FG36" s="139"/>
      <c r="FH36" s="139"/>
      <c r="FI36" s="139"/>
      <c r="FJ36" s="140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  <c r="IW36" s="21"/>
      <c r="IX36" s="21"/>
      <c r="IY36" s="21"/>
      <c r="IZ36" s="21"/>
      <c r="JA36" s="21"/>
      <c r="JB36" s="21"/>
      <c r="JC36" s="21"/>
      <c r="JD36" s="21"/>
      <c r="JE36" s="21"/>
      <c r="JF36" s="21"/>
      <c r="JG36" s="21"/>
      <c r="JH36" s="21"/>
      <c r="JI36" s="21"/>
      <c r="JJ36" s="21"/>
      <c r="JK36" s="21"/>
      <c r="JL36" s="21"/>
      <c r="JM36" s="21"/>
      <c r="JN36" s="21"/>
      <c r="JO36" s="21"/>
      <c r="JP36" s="21"/>
      <c r="JQ36" s="21"/>
      <c r="JR36" s="21"/>
      <c r="JS36" s="21"/>
      <c r="JT36" s="21"/>
      <c r="JU36" s="21"/>
      <c r="JV36" s="21"/>
      <c r="JW36" s="21"/>
      <c r="JX36" s="21"/>
      <c r="JY36" s="21"/>
      <c r="JZ36" s="21"/>
      <c r="KA36" s="21"/>
      <c r="KB36" s="21"/>
      <c r="KC36" s="21"/>
      <c r="KD36" s="21"/>
      <c r="KE36" s="21"/>
      <c r="KF36" s="21"/>
      <c r="KG36" s="21"/>
      <c r="KH36" s="21"/>
      <c r="KI36" s="21"/>
      <c r="KJ36" s="21"/>
      <c r="KK36" s="21"/>
      <c r="KL36" s="21"/>
      <c r="KM36" s="21"/>
      <c r="KN36" s="21"/>
      <c r="KO36" s="21"/>
      <c r="KP36" s="21"/>
      <c r="KQ36" s="21"/>
      <c r="KR36" s="21"/>
      <c r="KS36" s="21"/>
      <c r="KT36" s="21"/>
      <c r="KU36" s="21"/>
      <c r="KV36" s="21"/>
      <c r="KW36" s="21"/>
      <c r="KX36" s="21"/>
      <c r="KY36" s="21"/>
      <c r="KZ36" s="21"/>
      <c r="LA36" s="21"/>
      <c r="LB36" s="21"/>
      <c r="LC36" s="21"/>
      <c r="LD36" s="21"/>
      <c r="LE36" s="21"/>
      <c r="LF36" s="21"/>
      <c r="LG36" s="21"/>
      <c r="LH36" s="21"/>
      <c r="LI36" s="21"/>
      <c r="LJ36" s="21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21"/>
      <c r="LZ36" s="21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1"/>
      <c r="NC36" s="21"/>
      <c r="ND36" s="21"/>
      <c r="NE36" s="21"/>
      <c r="NF36" s="21"/>
      <c r="NG36" s="21"/>
      <c r="NH36" s="21"/>
      <c r="NI36" s="21"/>
      <c r="NJ36" s="21"/>
      <c r="NK36" s="21"/>
      <c r="NL36" s="21"/>
      <c r="NM36" s="21"/>
      <c r="NN36" s="21"/>
      <c r="NO36" s="21"/>
      <c r="NP36" s="21"/>
      <c r="NQ36" s="21"/>
      <c r="NR36" s="21"/>
      <c r="NS36" s="21"/>
      <c r="NT36" s="21"/>
      <c r="NU36" s="21"/>
      <c r="NV36" s="21"/>
      <c r="NW36" s="21"/>
      <c r="NX36" s="21"/>
      <c r="NY36" s="21"/>
      <c r="NZ36" s="21"/>
      <c r="OA36" s="21"/>
      <c r="OB36" s="21"/>
      <c r="OC36" s="21"/>
      <c r="OD36" s="21"/>
      <c r="OE36" s="21"/>
      <c r="OF36" s="21"/>
      <c r="OG36" s="21"/>
      <c r="OH36" s="21"/>
      <c r="OI36" s="21"/>
      <c r="OJ36" s="21"/>
      <c r="OK36" s="21"/>
      <c r="OL36" s="21"/>
      <c r="OM36" s="21"/>
      <c r="ON36" s="21"/>
      <c r="OO36" s="21"/>
      <c r="OP36" s="21"/>
      <c r="OQ36" s="21"/>
      <c r="OR36" s="21"/>
      <c r="OS36" s="21"/>
      <c r="OT36" s="21"/>
      <c r="OU36" s="21"/>
      <c r="OV36" s="21"/>
      <c r="OW36" s="21"/>
      <c r="OX36" s="21"/>
      <c r="OY36" s="21"/>
      <c r="OZ36" s="21"/>
      <c r="PA36" s="21"/>
      <c r="PB36" s="21"/>
      <c r="PC36" s="21"/>
      <c r="PD36" s="21"/>
      <c r="PE36" s="21"/>
      <c r="PF36" s="21"/>
      <c r="PG36" s="21"/>
      <c r="PH36" s="21"/>
      <c r="PI36" s="21"/>
      <c r="PJ36" s="21"/>
      <c r="PK36" s="21"/>
      <c r="PL36" s="21"/>
      <c r="PM36" s="21"/>
      <c r="PN36" s="21"/>
      <c r="PO36" s="21"/>
      <c r="PP36" s="21"/>
      <c r="PQ36" s="21"/>
      <c r="PR36" s="21"/>
      <c r="PS36" s="21"/>
      <c r="PT36" s="21"/>
      <c r="PU36" s="21"/>
      <c r="PV36" s="21"/>
      <c r="PW36" s="21"/>
      <c r="PX36" s="21"/>
      <c r="PY36" s="21"/>
      <c r="PZ36" s="21"/>
      <c r="QA36" s="21"/>
      <c r="QB36" s="21"/>
      <c r="QC36" s="21"/>
      <c r="QD36" s="21"/>
      <c r="QE36" s="21"/>
      <c r="QF36" s="21"/>
      <c r="QG36" s="21"/>
      <c r="QH36" s="21"/>
      <c r="QI36" s="21"/>
      <c r="QJ36" s="21"/>
      <c r="QK36" s="21"/>
      <c r="QL36" s="21"/>
      <c r="QM36" s="21"/>
      <c r="QN36" s="21"/>
      <c r="QO36" s="21"/>
      <c r="QP36" s="21"/>
      <c r="QQ36" s="21"/>
      <c r="QR36" s="21"/>
      <c r="QS36" s="21"/>
      <c r="QT36" s="21"/>
      <c r="QU36" s="21"/>
      <c r="QV36" s="21"/>
      <c r="QW36" s="21"/>
      <c r="QX36" s="21"/>
      <c r="QY36" s="21"/>
      <c r="QZ36" s="21"/>
      <c r="RA36" s="21"/>
      <c r="RB36" s="21"/>
      <c r="RC36" s="21"/>
      <c r="RD36" s="21"/>
      <c r="RE36" s="21"/>
      <c r="RF36" s="21"/>
      <c r="RG36" s="21"/>
      <c r="RH36" s="21"/>
      <c r="RI36" s="21"/>
      <c r="RJ36" s="21"/>
      <c r="RK36" s="21"/>
      <c r="RL36" s="21"/>
      <c r="RM36" s="21"/>
      <c r="RN36" s="21"/>
      <c r="RO36" s="21"/>
      <c r="RP36" s="21"/>
      <c r="RQ36" s="21"/>
      <c r="RR36" s="21"/>
      <c r="RS36" s="21"/>
      <c r="RT36" s="21"/>
      <c r="RU36" s="21"/>
      <c r="RV36" s="21"/>
      <c r="RW36" s="21"/>
      <c r="RX36" s="21"/>
      <c r="RY36" s="21"/>
      <c r="RZ36" s="21"/>
      <c r="SA36" s="21"/>
      <c r="SB36" s="21"/>
      <c r="SC36" s="21"/>
      <c r="SD36" s="21"/>
      <c r="SE36" s="21"/>
      <c r="SF36" s="21"/>
      <c r="SG36" s="21"/>
      <c r="SH36" s="21"/>
      <c r="SI36" s="21"/>
      <c r="SJ36" s="21"/>
      <c r="SK36" s="21"/>
      <c r="SL36" s="21"/>
      <c r="SM36" s="21"/>
      <c r="SN36" s="21"/>
      <c r="SO36" s="21"/>
      <c r="SP36" s="21"/>
      <c r="SQ36" s="21"/>
      <c r="SR36" s="21"/>
      <c r="SS36" s="21"/>
      <c r="ST36" s="21"/>
      <c r="SU36" s="21"/>
      <c r="SV36" s="21"/>
      <c r="SW36" s="21"/>
      <c r="SX36" s="21"/>
      <c r="SY36" s="21"/>
      <c r="SZ36" s="21"/>
      <c r="TA36" s="21"/>
      <c r="TB36" s="21"/>
      <c r="TC36" s="21"/>
      <c r="TD36" s="21"/>
      <c r="TE36" s="21"/>
      <c r="TF36" s="21"/>
      <c r="TG36" s="21"/>
      <c r="TH36" s="21"/>
      <c r="TI36" s="21"/>
      <c r="TJ36" s="21"/>
      <c r="TK36" s="21"/>
      <c r="TL36" s="21"/>
      <c r="TM36" s="21"/>
      <c r="TN36" s="21"/>
      <c r="TO36" s="21"/>
      <c r="TP36" s="21"/>
      <c r="TQ36" s="21"/>
      <c r="TR36" s="21"/>
      <c r="TS36" s="21"/>
      <c r="TT36" s="21"/>
      <c r="TU36" s="21"/>
      <c r="TV36" s="21"/>
      <c r="TW36" s="21"/>
      <c r="TX36" s="21"/>
      <c r="TY36" s="21"/>
      <c r="TZ36" s="21"/>
      <c r="UA36" s="21"/>
      <c r="UB36" s="21"/>
      <c r="UC36" s="21"/>
      <c r="UD36" s="21"/>
      <c r="UE36" s="21"/>
      <c r="UF36" s="21"/>
      <c r="UG36" s="21"/>
      <c r="UH36" s="21"/>
      <c r="UI36" s="21"/>
      <c r="UJ36" s="21"/>
      <c r="UK36" s="21"/>
      <c r="UL36" s="21"/>
      <c r="UM36" s="21"/>
      <c r="UN36" s="21"/>
      <c r="UO36" s="21"/>
      <c r="UP36" s="21"/>
      <c r="UQ36" s="21"/>
      <c r="UR36" s="21"/>
      <c r="US36" s="21"/>
      <c r="UT36" s="21"/>
      <c r="UU36" s="21"/>
      <c r="UV36" s="21"/>
      <c r="UW36" s="21"/>
      <c r="UX36" s="21"/>
      <c r="UY36" s="21"/>
      <c r="UZ36" s="21"/>
      <c r="VA36" s="21"/>
      <c r="VB36" s="21"/>
      <c r="VC36" s="21"/>
      <c r="VD36" s="21"/>
      <c r="VE36" s="21"/>
      <c r="VF36" s="21"/>
      <c r="VG36" s="21"/>
      <c r="VH36" s="21"/>
      <c r="VI36" s="21"/>
      <c r="VJ36" s="21"/>
      <c r="VK36" s="21"/>
      <c r="VL36" s="21"/>
      <c r="VM36" s="21"/>
      <c r="VN36" s="21"/>
      <c r="VO36" s="21"/>
      <c r="VP36" s="21"/>
      <c r="VQ36" s="21"/>
      <c r="VR36" s="21"/>
      <c r="VS36" s="21"/>
      <c r="VT36" s="21"/>
      <c r="VU36" s="21"/>
      <c r="VV36" s="21"/>
      <c r="VW36" s="21"/>
      <c r="VX36" s="21"/>
      <c r="VY36" s="21"/>
      <c r="VZ36" s="21"/>
      <c r="WA36" s="21"/>
      <c r="WB36" s="21"/>
      <c r="WC36" s="21"/>
      <c r="WD36" s="21"/>
      <c r="WE36" s="21"/>
      <c r="WF36" s="21"/>
      <c r="WG36" s="21"/>
      <c r="WH36" s="21"/>
      <c r="WI36" s="21"/>
      <c r="WJ36" s="21"/>
      <c r="WK36" s="21"/>
      <c r="WL36" s="21"/>
      <c r="WM36" s="21"/>
      <c r="WN36" s="21"/>
      <c r="WO36" s="21"/>
      <c r="WP36" s="21"/>
      <c r="WQ36" s="21"/>
      <c r="WR36" s="21"/>
      <c r="WS36" s="21"/>
      <c r="WT36" s="21"/>
      <c r="WU36" s="21"/>
      <c r="WV36" s="21"/>
      <c r="WW36" s="21"/>
      <c r="WX36" s="21"/>
      <c r="WY36" s="21"/>
      <c r="WZ36" s="21"/>
      <c r="XA36" s="21"/>
      <c r="XB36" s="21"/>
      <c r="XC36" s="21"/>
      <c r="XD36" s="21"/>
      <c r="XE36" s="21"/>
      <c r="XF36" s="21"/>
      <c r="XG36" s="21"/>
      <c r="XH36" s="21"/>
      <c r="XI36" s="21"/>
      <c r="XJ36" s="21"/>
      <c r="XK36" s="21"/>
      <c r="XL36" s="21"/>
      <c r="XM36" s="21"/>
      <c r="XN36" s="21"/>
      <c r="XO36" s="21"/>
      <c r="XP36" s="21"/>
      <c r="XQ36" s="21"/>
      <c r="XR36" s="21"/>
      <c r="XS36" s="21"/>
      <c r="XT36" s="21"/>
      <c r="XU36" s="21"/>
      <c r="XV36" s="21"/>
      <c r="XW36" s="21"/>
      <c r="XX36" s="21"/>
      <c r="XY36" s="21"/>
      <c r="XZ36" s="21"/>
      <c r="YA36" s="21"/>
      <c r="YB36" s="21"/>
      <c r="YC36" s="21"/>
      <c r="YD36" s="21"/>
      <c r="YE36" s="21"/>
      <c r="YF36" s="21"/>
      <c r="YG36" s="21"/>
      <c r="YH36" s="21"/>
      <c r="YI36" s="21"/>
      <c r="YJ36" s="21"/>
      <c r="YK36" s="21"/>
      <c r="YL36" s="21"/>
      <c r="YM36" s="21"/>
      <c r="YN36" s="21"/>
      <c r="YO36" s="21"/>
      <c r="YP36" s="21"/>
      <c r="YQ36" s="21"/>
      <c r="YR36" s="21"/>
      <c r="YS36" s="21"/>
      <c r="YT36" s="21"/>
      <c r="YU36" s="21"/>
      <c r="YV36" s="21"/>
      <c r="YW36" s="21"/>
      <c r="YX36" s="21"/>
      <c r="YY36" s="21"/>
      <c r="YZ36" s="21"/>
      <c r="ZA36" s="21"/>
      <c r="ZB36" s="21"/>
      <c r="ZC36" s="21"/>
      <c r="ZD36" s="21"/>
      <c r="ZE36" s="21"/>
      <c r="ZF36" s="21"/>
      <c r="ZG36" s="21"/>
      <c r="ZH36" s="21"/>
      <c r="ZI36" s="21"/>
      <c r="ZJ36" s="21"/>
      <c r="ZK36" s="21"/>
      <c r="ZL36" s="21"/>
      <c r="ZM36" s="21"/>
      <c r="ZN36" s="21"/>
      <c r="ZO36" s="21"/>
      <c r="ZP36" s="21"/>
      <c r="ZQ36" s="21"/>
      <c r="ZR36" s="21"/>
      <c r="ZS36" s="21"/>
      <c r="ZT36" s="21"/>
      <c r="ZU36" s="21"/>
      <c r="ZV36" s="21"/>
      <c r="ZW36" s="21"/>
      <c r="ZX36" s="21"/>
      <c r="ZY36" s="21"/>
      <c r="ZZ36" s="21"/>
      <c r="AAA36" s="21"/>
      <c r="AAB36" s="21"/>
      <c r="AAC36" s="21"/>
      <c r="AAD36" s="21"/>
      <c r="AAE36" s="21"/>
      <c r="AAF36" s="21"/>
      <c r="AAG36" s="21"/>
      <c r="AAH36" s="21"/>
      <c r="AAI36" s="21"/>
      <c r="AAJ36" s="21"/>
      <c r="AAK36" s="21"/>
      <c r="AAL36" s="21"/>
      <c r="AAM36" s="21"/>
      <c r="AAN36" s="21"/>
      <c r="AAO36" s="21"/>
      <c r="AAP36" s="21"/>
      <c r="AAQ36" s="21"/>
      <c r="AAR36" s="21"/>
      <c r="AAS36" s="21"/>
      <c r="AAT36" s="21"/>
      <c r="AAU36" s="21"/>
      <c r="AAV36" s="21"/>
      <c r="AAW36" s="21"/>
      <c r="AAX36" s="21"/>
      <c r="AAY36" s="21"/>
      <c r="AAZ36" s="21"/>
      <c r="ABA36" s="21"/>
      <c r="ABB36" s="21"/>
      <c r="ABC36" s="21"/>
      <c r="ABD36" s="21"/>
      <c r="ABE36" s="21"/>
      <c r="ABF36" s="21"/>
      <c r="ABG36" s="21"/>
      <c r="ABH36" s="21"/>
      <c r="ABI36" s="21"/>
      <c r="ABJ36" s="21"/>
      <c r="ABK36" s="21"/>
      <c r="ABL36" s="21"/>
      <c r="ABM36" s="21"/>
      <c r="ABN36" s="21"/>
      <c r="ABO36" s="21"/>
      <c r="ABP36" s="21"/>
      <c r="ABQ36" s="21"/>
      <c r="ABR36" s="21"/>
      <c r="ABS36" s="21"/>
      <c r="ABT36" s="21"/>
      <c r="ABU36" s="21"/>
      <c r="ABV36" s="21"/>
      <c r="ABW36" s="21"/>
      <c r="ABX36" s="21"/>
      <c r="ABY36" s="21"/>
      <c r="ABZ36" s="21"/>
      <c r="ACA36" s="21"/>
      <c r="ACB36" s="21"/>
      <c r="ACC36" s="21"/>
      <c r="ACD36" s="21"/>
      <c r="ACE36" s="21"/>
      <c r="ACF36" s="21"/>
      <c r="ACG36" s="21"/>
      <c r="ACH36" s="21"/>
      <c r="ACI36" s="21"/>
      <c r="ACJ36" s="21"/>
      <c r="ACK36" s="21"/>
      <c r="ACL36" s="21"/>
      <c r="ACM36" s="21"/>
      <c r="ACN36" s="21"/>
      <c r="ACO36" s="21"/>
      <c r="ACP36" s="21"/>
      <c r="ACQ36" s="21"/>
      <c r="ACR36" s="21"/>
      <c r="ACS36" s="21"/>
      <c r="ACT36" s="21"/>
      <c r="ACU36" s="21"/>
      <c r="ACV36" s="21"/>
      <c r="ACW36" s="21"/>
      <c r="ACX36" s="21"/>
      <c r="ACY36" s="21"/>
      <c r="ACZ36" s="21"/>
      <c r="ADA36" s="21"/>
      <c r="ADB36" s="21"/>
      <c r="ADC36" s="21"/>
      <c r="ADD36" s="21"/>
      <c r="ADE36" s="21"/>
      <c r="ADF36" s="21"/>
      <c r="ADG36" s="21"/>
      <c r="ADH36" s="21"/>
      <c r="ADI36" s="21"/>
      <c r="ADJ36" s="21"/>
      <c r="ADK36" s="21"/>
      <c r="ADL36" s="21"/>
      <c r="ADM36" s="21"/>
      <c r="ADN36" s="21"/>
      <c r="ADO36" s="21"/>
      <c r="ADP36" s="21"/>
      <c r="ADQ36" s="21"/>
      <c r="ADR36" s="21"/>
      <c r="ADS36" s="21"/>
      <c r="ADT36" s="21"/>
      <c r="ADU36" s="21"/>
      <c r="ADV36" s="21"/>
      <c r="ADW36" s="21"/>
      <c r="ADX36" s="21"/>
      <c r="ADY36" s="21"/>
      <c r="ADZ36" s="21"/>
      <c r="AEA36" s="21"/>
      <c r="AEB36" s="21"/>
      <c r="AEC36" s="21"/>
      <c r="AED36" s="21"/>
      <c r="AEE36" s="21"/>
      <c r="AEF36" s="21"/>
      <c r="AEG36" s="21"/>
      <c r="AEH36" s="21"/>
      <c r="AEI36" s="21"/>
      <c r="AEJ36" s="21"/>
      <c r="AEK36" s="21"/>
      <c r="AEL36" s="21"/>
      <c r="AEM36" s="21"/>
      <c r="AEN36" s="21"/>
      <c r="AEO36" s="21"/>
      <c r="AEP36" s="21"/>
      <c r="AEQ36" s="21"/>
      <c r="AER36" s="21"/>
      <c r="AES36" s="21"/>
      <c r="AET36" s="21"/>
      <c r="AEU36" s="21"/>
      <c r="AEV36" s="21"/>
      <c r="AEW36" s="21"/>
      <c r="AEX36" s="21"/>
      <c r="AEY36" s="21"/>
      <c r="AEZ36" s="21"/>
      <c r="AFA36" s="21"/>
      <c r="AFB36" s="21"/>
      <c r="AFC36" s="21"/>
      <c r="AFD36" s="21"/>
      <c r="AFE36" s="21"/>
      <c r="AFF36" s="21"/>
      <c r="AFG36" s="21"/>
      <c r="AFH36" s="21"/>
      <c r="AFI36" s="21"/>
      <c r="AFJ36" s="21"/>
      <c r="AFK36" s="21"/>
      <c r="AFL36" s="21"/>
      <c r="AFM36" s="21"/>
      <c r="AFN36" s="21"/>
      <c r="AFO36" s="21"/>
      <c r="AFP36" s="21"/>
      <c r="AFQ36" s="21"/>
      <c r="AFR36" s="21"/>
      <c r="AFS36" s="21"/>
      <c r="AFT36" s="21"/>
      <c r="AFU36" s="21"/>
      <c r="AFV36" s="21"/>
      <c r="AFW36" s="21"/>
      <c r="AFX36" s="21"/>
      <c r="AFY36" s="21"/>
      <c r="AFZ36" s="21"/>
      <c r="AGA36" s="21"/>
      <c r="AGB36" s="21"/>
      <c r="AGC36" s="21"/>
      <c r="AGD36" s="21"/>
      <c r="AGE36" s="21"/>
      <c r="AGF36" s="21"/>
      <c r="AGG36" s="21"/>
      <c r="AGH36" s="21"/>
      <c r="AGI36" s="21"/>
      <c r="AGJ36" s="21"/>
      <c r="AGK36" s="21"/>
      <c r="AGL36" s="21"/>
      <c r="AGM36" s="21"/>
      <c r="AGN36" s="21"/>
      <c r="AGO36" s="21"/>
      <c r="AGP36" s="21"/>
      <c r="AGQ36" s="21"/>
      <c r="AGR36" s="21"/>
      <c r="AGS36" s="21"/>
      <c r="AGT36" s="21"/>
      <c r="AGU36" s="21"/>
      <c r="AGV36" s="21"/>
      <c r="AGW36" s="21"/>
      <c r="AGX36" s="21"/>
      <c r="AGY36" s="21"/>
      <c r="AGZ36" s="21"/>
      <c r="AHA36" s="21"/>
      <c r="AHB36" s="21"/>
      <c r="AHC36" s="21"/>
      <c r="AHD36" s="21"/>
      <c r="AHE36" s="21"/>
      <c r="AHF36" s="21"/>
      <c r="AHG36" s="21"/>
      <c r="AHH36" s="21"/>
      <c r="AHI36" s="21"/>
      <c r="AHJ36" s="21"/>
      <c r="AHK36" s="21"/>
      <c r="AHL36" s="21"/>
      <c r="AHM36" s="21"/>
      <c r="AHN36" s="21"/>
      <c r="AHO36" s="21"/>
      <c r="AHP36" s="21"/>
      <c r="AHQ36" s="21"/>
      <c r="AHR36" s="21"/>
      <c r="AHS36" s="21"/>
      <c r="AHT36" s="21"/>
      <c r="AHU36" s="21"/>
      <c r="AHV36" s="21"/>
      <c r="AHW36" s="21"/>
      <c r="AHX36" s="21"/>
      <c r="AHY36" s="21"/>
      <c r="AHZ36" s="21"/>
      <c r="AIA36" s="21"/>
      <c r="AIB36" s="21"/>
      <c r="AIC36" s="21"/>
      <c r="AID36" s="21"/>
      <c r="AIE36" s="21"/>
      <c r="AIF36" s="21"/>
      <c r="AIG36" s="21"/>
      <c r="AIH36" s="21"/>
      <c r="AII36" s="21"/>
      <c r="AIJ36" s="21"/>
      <c r="AIK36" s="21"/>
      <c r="AIL36" s="21"/>
      <c r="AIM36" s="21"/>
      <c r="AIN36" s="21"/>
      <c r="AIO36" s="21"/>
      <c r="AIP36" s="21"/>
      <c r="AIQ36" s="21"/>
      <c r="AIR36" s="21"/>
      <c r="AIS36" s="21"/>
      <c r="AIT36" s="21"/>
      <c r="AIU36" s="21"/>
      <c r="AIV36" s="21"/>
      <c r="AIW36" s="21"/>
      <c r="AIX36" s="21"/>
      <c r="AIY36" s="21"/>
      <c r="AIZ36" s="21"/>
      <c r="AJA36" s="21"/>
      <c r="AJB36" s="21"/>
      <c r="AJC36" s="21"/>
      <c r="AJD36" s="21"/>
      <c r="AJE36" s="21"/>
      <c r="AJF36" s="21"/>
      <c r="AJG36" s="21"/>
      <c r="AJH36" s="21"/>
      <c r="AJI36" s="21"/>
      <c r="AJJ36" s="21"/>
      <c r="AJK36" s="21"/>
      <c r="AJL36" s="21"/>
      <c r="AJM36" s="21"/>
      <c r="AJN36" s="21"/>
      <c r="AJO36" s="21"/>
      <c r="AJP36" s="21"/>
      <c r="AJQ36" s="21"/>
      <c r="AJR36" s="21"/>
      <c r="AJS36" s="21"/>
      <c r="AJT36" s="21"/>
      <c r="AJU36" s="21"/>
      <c r="AJV36" s="21"/>
      <c r="AJW36" s="21"/>
      <c r="AJX36" s="21"/>
      <c r="AJY36" s="21"/>
      <c r="AJZ36" s="21"/>
      <c r="AKA36" s="21"/>
      <c r="AKB36" s="21"/>
      <c r="AKC36" s="21"/>
      <c r="AKD36" s="21"/>
      <c r="AKE36" s="21"/>
      <c r="AKF36" s="21"/>
      <c r="AKG36" s="21"/>
      <c r="AKH36" s="21"/>
      <c r="AKI36" s="21"/>
      <c r="AKJ36" s="21"/>
      <c r="AKK36" s="21"/>
      <c r="AKL36" s="21"/>
      <c r="AKM36" s="21"/>
      <c r="AKN36" s="21"/>
      <c r="AKO36" s="21"/>
      <c r="AKP36" s="21"/>
      <c r="AKQ36" s="21"/>
      <c r="AKR36" s="21"/>
      <c r="AKS36" s="21"/>
      <c r="AKT36" s="21"/>
      <c r="AKU36" s="21"/>
      <c r="AKV36" s="21"/>
      <c r="AKW36" s="21"/>
      <c r="AKX36" s="21"/>
      <c r="AKY36" s="21"/>
      <c r="AKZ36" s="21"/>
      <c r="ALA36" s="21"/>
      <c r="ALB36" s="21"/>
      <c r="ALC36" s="21"/>
      <c r="ALD36" s="21"/>
      <c r="ALE36" s="21"/>
      <c r="ALF36" s="21"/>
      <c r="ALG36" s="21"/>
      <c r="ALH36" s="21"/>
      <c r="ALI36" s="21"/>
      <c r="ALJ36" s="21"/>
      <c r="ALK36" s="21"/>
      <c r="ALL36" s="21"/>
      <c r="ALM36" s="21"/>
      <c r="ALN36" s="21"/>
      <c r="ALO36" s="21"/>
      <c r="ALP36" s="21"/>
      <c r="ALQ36" s="21"/>
      <c r="ALR36" s="21"/>
      <c r="ALS36" s="21"/>
      <c r="ALT36" s="21"/>
      <c r="ALU36" s="21"/>
      <c r="ALV36" s="21"/>
      <c r="ALW36" s="21"/>
      <c r="ALX36" s="21"/>
      <c r="ALY36" s="21"/>
      <c r="ALZ36" s="21"/>
      <c r="AMA36" s="21"/>
      <c r="AMB36" s="21"/>
      <c r="AMC36" s="21"/>
      <c r="AMD36" s="21"/>
      <c r="AME36" s="21"/>
      <c r="AMF36" s="21"/>
      <c r="AMG36" s="21"/>
      <c r="AMH36" s="21"/>
      <c r="AMI36" s="21"/>
      <c r="AMJ36" s="21"/>
    </row>
    <row r="37" spans="1:1024" ht="63.75" customHeight="1">
      <c r="A37" s="144" t="s">
        <v>269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30"/>
      <c r="AL37" s="130"/>
      <c r="AM37" s="130"/>
      <c r="AN37" s="130"/>
      <c r="AO37" s="130"/>
      <c r="AP37" s="130"/>
      <c r="AQ37" s="131" t="s">
        <v>262</v>
      </c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42">
        <v>51200</v>
      </c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>
        <v>51200</v>
      </c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>
        <v>51170</v>
      </c>
      <c r="CI37" s="142"/>
      <c r="CJ37" s="142"/>
      <c r="CK37" s="142"/>
      <c r="CL37" s="142"/>
      <c r="CM37" s="142"/>
      <c r="CN37" s="142"/>
      <c r="CO37" s="142"/>
      <c r="CP37" s="142"/>
      <c r="CQ37" s="142"/>
      <c r="CR37" s="142"/>
      <c r="CS37" s="142"/>
      <c r="CT37" s="142"/>
      <c r="CU37" s="142"/>
      <c r="CV37" s="142"/>
      <c r="CW37" s="142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2">
        <f>CH37</f>
        <v>51170</v>
      </c>
      <c r="DY37" s="142"/>
      <c r="DZ37" s="142"/>
      <c r="EA37" s="142"/>
      <c r="EB37" s="142"/>
      <c r="EC37" s="142"/>
      <c r="ED37" s="142"/>
      <c r="EE37" s="142"/>
      <c r="EF37" s="142"/>
      <c r="EG37" s="142"/>
      <c r="EH37" s="142"/>
      <c r="EI37" s="142"/>
      <c r="EJ37" s="142"/>
      <c r="EK37" s="138">
        <f>BC37-CH37</f>
        <v>30</v>
      </c>
      <c r="EL37" s="139"/>
      <c r="EM37" s="139"/>
      <c r="EN37" s="139"/>
      <c r="EO37" s="139"/>
      <c r="EP37" s="139"/>
      <c r="EQ37" s="139"/>
      <c r="ER37" s="139"/>
      <c r="ES37" s="139"/>
      <c r="ET37" s="139"/>
      <c r="EU37" s="139"/>
      <c r="EV37" s="139"/>
      <c r="EW37" s="140"/>
      <c r="EX37" s="138">
        <f>BU37-DX37</f>
        <v>30</v>
      </c>
      <c r="EY37" s="139"/>
      <c r="EZ37" s="139"/>
      <c r="FA37" s="139"/>
      <c r="FB37" s="139"/>
      <c r="FC37" s="139"/>
      <c r="FD37" s="139"/>
      <c r="FE37" s="139"/>
      <c r="FF37" s="139"/>
      <c r="FG37" s="139"/>
      <c r="FH37" s="139"/>
      <c r="FI37" s="139"/>
      <c r="FJ37" s="140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  <c r="IW37" s="21"/>
      <c r="IX37" s="21"/>
      <c r="IY37" s="21"/>
      <c r="IZ37" s="21"/>
      <c r="JA37" s="21"/>
      <c r="JB37" s="21"/>
      <c r="JC37" s="21"/>
      <c r="JD37" s="21"/>
      <c r="JE37" s="21"/>
      <c r="JF37" s="21"/>
      <c r="JG37" s="21"/>
      <c r="JH37" s="21"/>
      <c r="JI37" s="21"/>
      <c r="JJ37" s="21"/>
      <c r="JK37" s="21"/>
      <c r="JL37" s="21"/>
      <c r="JM37" s="21"/>
      <c r="JN37" s="21"/>
      <c r="JO37" s="21"/>
      <c r="JP37" s="21"/>
      <c r="JQ37" s="21"/>
      <c r="JR37" s="21"/>
      <c r="JS37" s="21"/>
      <c r="JT37" s="21"/>
      <c r="JU37" s="21"/>
      <c r="JV37" s="21"/>
      <c r="JW37" s="21"/>
      <c r="JX37" s="21"/>
      <c r="JY37" s="21"/>
      <c r="JZ37" s="21"/>
      <c r="KA37" s="21"/>
      <c r="KB37" s="21"/>
      <c r="KC37" s="21"/>
      <c r="KD37" s="21"/>
      <c r="KE37" s="21"/>
      <c r="KF37" s="21"/>
      <c r="KG37" s="21"/>
      <c r="KH37" s="21"/>
      <c r="KI37" s="21"/>
      <c r="KJ37" s="21"/>
      <c r="KK37" s="21"/>
      <c r="KL37" s="21"/>
      <c r="KM37" s="21"/>
      <c r="KN37" s="21"/>
      <c r="KO37" s="21"/>
      <c r="KP37" s="21"/>
      <c r="KQ37" s="21"/>
      <c r="KR37" s="21"/>
      <c r="KS37" s="21"/>
      <c r="KT37" s="21"/>
      <c r="KU37" s="21"/>
      <c r="KV37" s="21"/>
      <c r="KW37" s="21"/>
      <c r="KX37" s="21"/>
      <c r="KY37" s="21"/>
      <c r="KZ37" s="21"/>
      <c r="LA37" s="21"/>
      <c r="LB37" s="21"/>
      <c r="LC37" s="21"/>
      <c r="LD37" s="21"/>
      <c r="LE37" s="21"/>
      <c r="LF37" s="21"/>
      <c r="LG37" s="21"/>
      <c r="LH37" s="21"/>
      <c r="LI37" s="21"/>
      <c r="LJ37" s="21"/>
      <c r="LK37" s="21"/>
      <c r="LL37" s="21"/>
      <c r="LM37" s="21"/>
      <c r="LN37" s="21"/>
      <c r="LO37" s="21"/>
      <c r="LP37" s="21"/>
      <c r="LQ37" s="21"/>
      <c r="LR37" s="21"/>
      <c r="LS37" s="21"/>
      <c r="LT37" s="21"/>
      <c r="LU37" s="21"/>
      <c r="LV37" s="21"/>
      <c r="LW37" s="21"/>
      <c r="LX37" s="21"/>
      <c r="LY37" s="21"/>
      <c r="LZ37" s="21"/>
      <c r="MA37" s="21"/>
      <c r="MB37" s="21"/>
      <c r="MC37" s="21"/>
      <c r="MD37" s="21"/>
      <c r="ME37" s="21"/>
      <c r="MF37" s="21"/>
      <c r="MG37" s="21"/>
      <c r="MH37" s="21"/>
      <c r="MI37" s="21"/>
      <c r="MJ37" s="21"/>
      <c r="MK37" s="21"/>
      <c r="ML37" s="21"/>
      <c r="MM37" s="21"/>
      <c r="MN37" s="21"/>
      <c r="MO37" s="21"/>
      <c r="MP37" s="21"/>
      <c r="MQ37" s="21"/>
      <c r="MR37" s="21"/>
      <c r="MS37" s="21"/>
      <c r="MT37" s="21"/>
      <c r="MU37" s="21"/>
      <c r="MV37" s="21"/>
      <c r="MW37" s="21"/>
      <c r="MX37" s="21"/>
      <c r="MY37" s="21"/>
      <c r="MZ37" s="21"/>
      <c r="NA37" s="21"/>
      <c r="NB37" s="21"/>
      <c r="NC37" s="21"/>
      <c r="ND37" s="21"/>
      <c r="NE37" s="21"/>
      <c r="NF37" s="21"/>
      <c r="NG37" s="21"/>
      <c r="NH37" s="21"/>
      <c r="NI37" s="21"/>
      <c r="NJ37" s="21"/>
      <c r="NK37" s="21"/>
      <c r="NL37" s="21"/>
      <c r="NM37" s="21"/>
      <c r="NN37" s="21"/>
      <c r="NO37" s="21"/>
      <c r="NP37" s="21"/>
      <c r="NQ37" s="21"/>
      <c r="NR37" s="21"/>
      <c r="NS37" s="21"/>
      <c r="NT37" s="21"/>
      <c r="NU37" s="21"/>
      <c r="NV37" s="21"/>
      <c r="NW37" s="21"/>
      <c r="NX37" s="21"/>
      <c r="NY37" s="21"/>
      <c r="NZ37" s="21"/>
      <c r="OA37" s="21"/>
      <c r="OB37" s="21"/>
      <c r="OC37" s="21"/>
      <c r="OD37" s="21"/>
      <c r="OE37" s="21"/>
      <c r="OF37" s="21"/>
      <c r="OG37" s="21"/>
      <c r="OH37" s="21"/>
      <c r="OI37" s="21"/>
      <c r="OJ37" s="21"/>
      <c r="OK37" s="21"/>
      <c r="OL37" s="21"/>
      <c r="OM37" s="21"/>
      <c r="ON37" s="21"/>
      <c r="OO37" s="21"/>
      <c r="OP37" s="21"/>
      <c r="OQ37" s="21"/>
      <c r="OR37" s="21"/>
      <c r="OS37" s="21"/>
      <c r="OT37" s="21"/>
      <c r="OU37" s="21"/>
      <c r="OV37" s="21"/>
      <c r="OW37" s="21"/>
      <c r="OX37" s="21"/>
      <c r="OY37" s="21"/>
      <c r="OZ37" s="21"/>
      <c r="PA37" s="21"/>
      <c r="PB37" s="21"/>
      <c r="PC37" s="21"/>
      <c r="PD37" s="21"/>
      <c r="PE37" s="21"/>
      <c r="PF37" s="21"/>
      <c r="PG37" s="21"/>
      <c r="PH37" s="21"/>
      <c r="PI37" s="21"/>
      <c r="PJ37" s="21"/>
      <c r="PK37" s="21"/>
      <c r="PL37" s="21"/>
      <c r="PM37" s="21"/>
      <c r="PN37" s="21"/>
      <c r="PO37" s="21"/>
      <c r="PP37" s="21"/>
      <c r="PQ37" s="21"/>
      <c r="PR37" s="21"/>
      <c r="PS37" s="21"/>
      <c r="PT37" s="21"/>
      <c r="PU37" s="21"/>
      <c r="PV37" s="21"/>
      <c r="PW37" s="21"/>
      <c r="PX37" s="21"/>
      <c r="PY37" s="21"/>
      <c r="PZ37" s="21"/>
      <c r="QA37" s="21"/>
      <c r="QB37" s="21"/>
      <c r="QC37" s="21"/>
      <c r="QD37" s="21"/>
      <c r="QE37" s="21"/>
      <c r="QF37" s="21"/>
      <c r="QG37" s="21"/>
      <c r="QH37" s="21"/>
      <c r="QI37" s="21"/>
      <c r="QJ37" s="21"/>
      <c r="QK37" s="21"/>
      <c r="QL37" s="21"/>
      <c r="QM37" s="21"/>
      <c r="QN37" s="21"/>
      <c r="QO37" s="21"/>
      <c r="QP37" s="21"/>
      <c r="QQ37" s="21"/>
      <c r="QR37" s="21"/>
      <c r="QS37" s="21"/>
      <c r="QT37" s="21"/>
      <c r="QU37" s="21"/>
      <c r="QV37" s="21"/>
      <c r="QW37" s="21"/>
      <c r="QX37" s="21"/>
      <c r="QY37" s="21"/>
      <c r="QZ37" s="21"/>
      <c r="RA37" s="21"/>
      <c r="RB37" s="21"/>
      <c r="RC37" s="21"/>
      <c r="RD37" s="21"/>
      <c r="RE37" s="21"/>
      <c r="RF37" s="21"/>
      <c r="RG37" s="21"/>
      <c r="RH37" s="21"/>
      <c r="RI37" s="21"/>
      <c r="RJ37" s="21"/>
      <c r="RK37" s="21"/>
      <c r="RL37" s="21"/>
      <c r="RM37" s="21"/>
      <c r="RN37" s="21"/>
      <c r="RO37" s="21"/>
      <c r="RP37" s="21"/>
      <c r="RQ37" s="21"/>
      <c r="RR37" s="21"/>
      <c r="RS37" s="21"/>
      <c r="RT37" s="21"/>
      <c r="RU37" s="21"/>
      <c r="RV37" s="21"/>
      <c r="RW37" s="21"/>
      <c r="RX37" s="21"/>
      <c r="RY37" s="21"/>
      <c r="RZ37" s="21"/>
      <c r="SA37" s="21"/>
      <c r="SB37" s="21"/>
      <c r="SC37" s="21"/>
      <c r="SD37" s="21"/>
      <c r="SE37" s="21"/>
      <c r="SF37" s="21"/>
      <c r="SG37" s="21"/>
      <c r="SH37" s="21"/>
      <c r="SI37" s="21"/>
      <c r="SJ37" s="21"/>
      <c r="SK37" s="21"/>
      <c r="SL37" s="21"/>
      <c r="SM37" s="21"/>
      <c r="SN37" s="21"/>
      <c r="SO37" s="21"/>
      <c r="SP37" s="21"/>
      <c r="SQ37" s="21"/>
      <c r="SR37" s="21"/>
      <c r="SS37" s="21"/>
      <c r="ST37" s="21"/>
      <c r="SU37" s="21"/>
      <c r="SV37" s="21"/>
      <c r="SW37" s="21"/>
      <c r="SX37" s="21"/>
      <c r="SY37" s="21"/>
      <c r="SZ37" s="21"/>
      <c r="TA37" s="21"/>
      <c r="TB37" s="21"/>
      <c r="TC37" s="21"/>
      <c r="TD37" s="21"/>
      <c r="TE37" s="21"/>
      <c r="TF37" s="21"/>
      <c r="TG37" s="21"/>
      <c r="TH37" s="21"/>
      <c r="TI37" s="21"/>
      <c r="TJ37" s="21"/>
      <c r="TK37" s="21"/>
      <c r="TL37" s="21"/>
      <c r="TM37" s="21"/>
      <c r="TN37" s="21"/>
      <c r="TO37" s="21"/>
      <c r="TP37" s="21"/>
      <c r="TQ37" s="21"/>
      <c r="TR37" s="21"/>
      <c r="TS37" s="21"/>
      <c r="TT37" s="21"/>
      <c r="TU37" s="21"/>
      <c r="TV37" s="21"/>
      <c r="TW37" s="21"/>
      <c r="TX37" s="21"/>
      <c r="TY37" s="21"/>
      <c r="TZ37" s="21"/>
      <c r="UA37" s="21"/>
      <c r="UB37" s="21"/>
      <c r="UC37" s="21"/>
      <c r="UD37" s="21"/>
      <c r="UE37" s="21"/>
      <c r="UF37" s="21"/>
      <c r="UG37" s="21"/>
      <c r="UH37" s="21"/>
      <c r="UI37" s="21"/>
      <c r="UJ37" s="21"/>
      <c r="UK37" s="21"/>
      <c r="UL37" s="21"/>
      <c r="UM37" s="21"/>
      <c r="UN37" s="21"/>
      <c r="UO37" s="21"/>
      <c r="UP37" s="21"/>
      <c r="UQ37" s="21"/>
      <c r="UR37" s="21"/>
      <c r="US37" s="21"/>
      <c r="UT37" s="21"/>
      <c r="UU37" s="21"/>
      <c r="UV37" s="21"/>
      <c r="UW37" s="21"/>
      <c r="UX37" s="21"/>
      <c r="UY37" s="21"/>
      <c r="UZ37" s="21"/>
      <c r="VA37" s="21"/>
      <c r="VB37" s="21"/>
      <c r="VC37" s="21"/>
      <c r="VD37" s="21"/>
      <c r="VE37" s="21"/>
      <c r="VF37" s="21"/>
      <c r="VG37" s="21"/>
      <c r="VH37" s="21"/>
      <c r="VI37" s="21"/>
      <c r="VJ37" s="21"/>
      <c r="VK37" s="21"/>
      <c r="VL37" s="21"/>
      <c r="VM37" s="21"/>
      <c r="VN37" s="21"/>
      <c r="VO37" s="21"/>
      <c r="VP37" s="21"/>
      <c r="VQ37" s="21"/>
      <c r="VR37" s="21"/>
      <c r="VS37" s="21"/>
      <c r="VT37" s="21"/>
      <c r="VU37" s="21"/>
      <c r="VV37" s="21"/>
      <c r="VW37" s="21"/>
      <c r="VX37" s="21"/>
      <c r="VY37" s="21"/>
      <c r="VZ37" s="21"/>
      <c r="WA37" s="21"/>
      <c r="WB37" s="21"/>
      <c r="WC37" s="21"/>
      <c r="WD37" s="21"/>
      <c r="WE37" s="21"/>
      <c r="WF37" s="21"/>
      <c r="WG37" s="21"/>
      <c r="WH37" s="21"/>
      <c r="WI37" s="21"/>
      <c r="WJ37" s="21"/>
      <c r="WK37" s="21"/>
      <c r="WL37" s="21"/>
      <c r="WM37" s="21"/>
      <c r="WN37" s="21"/>
      <c r="WO37" s="21"/>
      <c r="WP37" s="21"/>
      <c r="WQ37" s="21"/>
      <c r="WR37" s="21"/>
      <c r="WS37" s="21"/>
      <c r="WT37" s="21"/>
      <c r="WU37" s="21"/>
      <c r="WV37" s="21"/>
      <c r="WW37" s="21"/>
      <c r="WX37" s="21"/>
      <c r="WY37" s="21"/>
      <c r="WZ37" s="21"/>
      <c r="XA37" s="21"/>
      <c r="XB37" s="21"/>
      <c r="XC37" s="21"/>
      <c r="XD37" s="21"/>
      <c r="XE37" s="21"/>
      <c r="XF37" s="21"/>
      <c r="XG37" s="21"/>
      <c r="XH37" s="21"/>
      <c r="XI37" s="21"/>
      <c r="XJ37" s="21"/>
      <c r="XK37" s="21"/>
      <c r="XL37" s="21"/>
      <c r="XM37" s="21"/>
      <c r="XN37" s="21"/>
      <c r="XO37" s="21"/>
      <c r="XP37" s="21"/>
      <c r="XQ37" s="21"/>
      <c r="XR37" s="21"/>
      <c r="XS37" s="21"/>
      <c r="XT37" s="21"/>
      <c r="XU37" s="21"/>
      <c r="XV37" s="21"/>
      <c r="XW37" s="21"/>
      <c r="XX37" s="21"/>
      <c r="XY37" s="21"/>
      <c r="XZ37" s="21"/>
      <c r="YA37" s="21"/>
      <c r="YB37" s="21"/>
      <c r="YC37" s="21"/>
      <c r="YD37" s="21"/>
      <c r="YE37" s="21"/>
      <c r="YF37" s="21"/>
      <c r="YG37" s="21"/>
      <c r="YH37" s="21"/>
      <c r="YI37" s="21"/>
      <c r="YJ37" s="21"/>
      <c r="YK37" s="21"/>
      <c r="YL37" s="21"/>
      <c r="YM37" s="21"/>
      <c r="YN37" s="21"/>
      <c r="YO37" s="21"/>
      <c r="YP37" s="21"/>
      <c r="YQ37" s="21"/>
      <c r="YR37" s="21"/>
      <c r="YS37" s="21"/>
      <c r="YT37" s="21"/>
      <c r="YU37" s="21"/>
      <c r="YV37" s="21"/>
      <c r="YW37" s="21"/>
      <c r="YX37" s="21"/>
      <c r="YY37" s="21"/>
      <c r="YZ37" s="21"/>
      <c r="ZA37" s="21"/>
      <c r="ZB37" s="21"/>
      <c r="ZC37" s="21"/>
      <c r="ZD37" s="21"/>
      <c r="ZE37" s="21"/>
      <c r="ZF37" s="21"/>
      <c r="ZG37" s="21"/>
      <c r="ZH37" s="21"/>
      <c r="ZI37" s="21"/>
      <c r="ZJ37" s="21"/>
      <c r="ZK37" s="21"/>
      <c r="ZL37" s="21"/>
      <c r="ZM37" s="21"/>
      <c r="ZN37" s="21"/>
      <c r="ZO37" s="21"/>
      <c r="ZP37" s="21"/>
      <c r="ZQ37" s="21"/>
      <c r="ZR37" s="21"/>
      <c r="ZS37" s="21"/>
      <c r="ZT37" s="21"/>
      <c r="ZU37" s="21"/>
      <c r="ZV37" s="21"/>
      <c r="ZW37" s="21"/>
      <c r="ZX37" s="21"/>
      <c r="ZY37" s="21"/>
      <c r="ZZ37" s="21"/>
      <c r="AAA37" s="21"/>
      <c r="AAB37" s="21"/>
      <c r="AAC37" s="21"/>
      <c r="AAD37" s="21"/>
      <c r="AAE37" s="21"/>
      <c r="AAF37" s="21"/>
      <c r="AAG37" s="21"/>
      <c r="AAH37" s="21"/>
      <c r="AAI37" s="21"/>
      <c r="AAJ37" s="21"/>
      <c r="AAK37" s="21"/>
      <c r="AAL37" s="21"/>
      <c r="AAM37" s="21"/>
      <c r="AAN37" s="21"/>
      <c r="AAO37" s="21"/>
      <c r="AAP37" s="21"/>
      <c r="AAQ37" s="21"/>
      <c r="AAR37" s="21"/>
      <c r="AAS37" s="21"/>
      <c r="AAT37" s="21"/>
      <c r="AAU37" s="21"/>
      <c r="AAV37" s="21"/>
      <c r="AAW37" s="21"/>
      <c r="AAX37" s="21"/>
      <c r="AAY37" s="21"/>
      <c r="AAZ37" s="21"/>
      <c r="ABA37" s="21"/>
      <c r="ABB37" s="21"/>
      <c r="ABC37" s="21"/>
      <c r="ABD37" s="21"/>
      <c r="ABE37" s="21"/>
      <c r="ABF37" s="21"/>
      <c r="ABG37" s="21"/>
      <c r="ABH37" s="21"/>
      <c r="ABI37" s="21"/>
      <c r="ABJ37" s="21"/>
      <c r="ABK37" s="21"/>
      <c r="ABL37" s="21"/>
      <c r="ABM37" s="21"/>
      <c r="ABN37" s="21"/>
      <c r="ABO37" s="21"/>
      <c r="ABP37" s="21"/>
      <c r="ABQ37" s="21"/>
      <c r="ABR37" s="21"/>
      <c r="ABS37" s="21"/>
      <c r="ABT37" s="21"/>
      <c r="ABU37" s="21"/>
      <c r="ABV37" s="21"/>
      <c r="ABW37" s="21"/>
      <c r="ABX37" s="21"/>
      <c r="ABY37" s="21"/>
      <c r="ABZ37" s="21"/>
      <c r="ACA37" s="21"/>
      <c r="ACB37" s="21"/>
      <c r="ACC37" s="21"/>
      <c r="ACD37" s="21"/>
      <c r="ACE37" s="21"/>
      <c r="ACF37" s="21"/>
      <c r="ACG37" s="21"/>
      <c r="ACH37" s="21"/>
      <c r="ACI37" s="21"/>
      <c r="ACJ37" s="21"/>
      <c r="ACK37" s="21"/>
      <c r="ACL37" s="21"/>
      <c r="ACM37" s="21"/>
      <c r="ACN37" s="21"/>
      <c r="ACO37" s="21"/>
      <c r="ACP37" s="21"/>
      <c r="ACQ37" s="21"/>
      <c r="ACR37" s="21"/>
      <c r="ACS37" s="21"/>
      <c r="ACT37" s="21"/>
      <c r="ACU37" s="21"/>
      <c r="ACV37" s="21"/>
      <c r="ACW37" s="21"/>
      <c r="ACX37" s="21"/>
      <c r="ACY37" s="21"/>
      <c r="ACZ37" s="21"/>
      <c r="ADA37" s="21"/>
      <c r="ADB37" s="21"/>
      <c r="ADC37" s="21"/>
      <c r="ADD37" s="21"/>
      <c r="ADE37" s="21"/>
      <c r="ADF37" s="21"/>
      <c r="ADG37" s="21"/>
      <c r="ADH37" s="21"/>
      <c r="ADI37" s="21"/>
      <c r="ADJ37" s="21"/>
      <c r="ADK37" s="21"/>
      <c r="ADL37" s="21"/>
      <c r="ADM37" s="21"/>
      <c r="ADN37" s="21"/>
      <c r="ADO37" s="21"/>
      <c r="ADP37" s="21"/>
      <c r="ADQ37" s="21"/>
      <c r="ADR37" s="21"/>
      <c r="ADS37" s="21"/>
      <c r="ADT37" s="21"/>
      <c r="ADU37" s="21"/>
      <c r="ADV37" s="21"/>
      <c r="ADW37" s="21"/>
      <c r="ADX37" s="21"/>
      <c r="ADY37" s="21"/>
      <c r="ADZ37" s="21"/>
      <c r="AEA37" s="21"/>
      <c r="AEB37" s="21"/>
      <c r="AEC37" s="21"/>
      <c r="AED37" s="21"/>
      <c r="AEE37" s="21"/>
      <c r="AEF37" s="21"/>
      <c r="AEG37" s="21"/>
      <c r="AEH37" s="21"/>
      <c r="AEI37" s="21"/>
      <c r="AEJ37" s="21"/>
      <c r="AEK37" s="21"/>
      <c r="AEL37" s="21"/>
      <c r="AEM37" s="21"/>
      <c r="AEN37" s="21"/>
      <c r="AEO37" s="21"/>
      <c r="AEP37" s="21"/>
      <c r="AEQ37" s="21"/>
      <c r="AER37" s="21"/>
      <c r="AES37" s="21"/>
      <c r="AET37" s="21"/>
      <c r="AEU37" s="21"/>
      <c r="AEV37" s="21"/>
      <c r="AEW37" s="21"/>
      <c r="AEX37" s="21"/>
      <c r="AEY37" s="21"/>
      <c r="AEZ37" s="21"/>
      <c r="AFA37" s="21"/>
      <c r="AFB37" s="21"/>
      <c r="AFC37" s="21"/>
      <c r="AFD37" s="21"/>
      <c r="AFE37" s="21"/>
      <c r="AFF37" s="21"/>
      <c r="AFG37" s="21"/>
      <c r="AFH37" s="21"/>
      <c r="AFI37" s="21"/>
      <c r="AFJ37" s="21"/>
      <c r="AFK37" s="21"/>
      <c r="AFL37" s="21"/>
      <c r="AFM37" s="21"/>
      <c r="AFN37" s="21"/>
      <c r="AFO37" s="21"/>
      <c r="AFP37" s="21"/>
      <c r="AFQ37" s="21"/>
      <c r="AFR37" s="21"/>
      <c r="AFS37" s="21"/>
      <c r="AFT37" s="21"/>
      <c r="AFU37" s="21"/>
      <c r="AFV37" s="21"/>
      <c r="AFW37" s="21"/>
      <c r="AFX37" s="21"/>
      <c r="AFY37" s="21"/>
      <c r="AFZ37" s="21"/>
      <c r="AGA37" s="21"/>
      <c r="AGB37" s="21"/>
      <c r="AGC37" s="21"/>
      <c r="AGD37" s="21"/>
      <c r="AGE37" s="21"/>
      <c r="AGF37" s="21"/>
      <c r="AGG37" s="21"/>
      <c r="AGH37" s="21"/>
      <c r="AGI37" s="21"/>
      <c r="AGJ37" s="21"/>
      <c r="AGK37" s="21"/>
      <c r="AGL37" s="21"/>
      <c r="AGM37" s="21"/>
      <c r="AGN37" s="21"/>
      <c r="AGO37" s="21"/>
      <c r="AGP37" s="21"/>
      <c r="AGQ37" s="21"/>
      <c r="AGR37" s="21"/>
      <c r="AGS37" s="21"/>
      <c r="AGT37" s="21"/>
      <c r="AGU37" s="21"/>
      <c r="AGV37" s="21"/>
      <c r="AGW37" s="21"/>
      <c r="AGX37" s="21"/>
      <c r="AGY37" s="21"/>
      <c r="AGZ37" s="21"/>
      <c r="AHA37" s="21"/>
      <c r="AHB37" s="21"/>
      <c r="AHC37" s="21"/>
      <c r="AHD37" s="21"/>
      <c r="AHE37" s="21"/>
      <c r="AHF37" s="21"/>
      <c r="AHG37" s="21"/>
      <c r="AHH37" s="21"/>
      <c r="AHI37" s="21"/>
      <c r="AHJ37" s="21"/>
      <c r="AHK37" s="21"/>
      <c r="AHL37" s="21"/>
      <c r="AHM37" s="21"/>
      <c r="AHN37" s="21"/>
      <c r="AHO37" s="21"/>
      <c r="AHP37" s="21"/>
      <c r="AHQ37" s="21"/>
      <c r="AHR37" s="21"/>
      <c r="AHS37" s="21"/>
      <c r="AHT37" s="21"/>
      <c r="AHU37" s="21"/>
      <c r="AHV37" s="21"/>
      <c r="AHW37" s="21"/>
      <c r="AHX37" s="21"/>
      <c r="AHY37" s="21"/>
      <c r="AHZ37" s="21"/>
      <c r="AIA37" s="21"/>
      <c r="AIB37" s="21"/>
      <c r="AIC37" s="21"/>
      <c r="AID37" s="21"/>
      <c r="AIE37" s="21"/>
      <c r="AIF37" s="21"/>
      <c r="AIG37" s="21"/>
      <c r="AIH37" s="21"/>
      <c r="AII37" s="21"/>
      <c r="AIJ37" s="21"/>
      <c r="AIK37" s="21"/>
      <c r="AIL37" s="21"/>
      <c r="AIM37" s="21"/>
      <c r="AIN37" s="21"/>
      <c r="AIO37" s="21"/>
      <c r="AIP37" s="21"/>
      <c r="AIQ37" s="21"/>
      <c r="AIR37" s="21"/>
      <c r="AIS37" s="21"/>
      <c r="AIT37" s="21"/>
      <c r="AIU37" s="21"/>
      <c r="AIV37" s="21"/>
      <c r="AIW37" s="21"/>
      <c r="AIX37" s="21"/>
      <c r="AIY37" s="21"/>
      <c r="AIZ37" s="21"/>
      <c r="AJA37" s="21"/>
      <c r="AJB37" s="21"/>
      <c r="AJC37" s="21"/>
      <c r="AJD37" s="21"/>
      <c r="AJE37" s="21"/>
      <c r="AJF37" s="21"/>
      <c r="AJG37" s="21"/>
      <c r="AJH37" s="21"/>
      <c r="AJI37" s="21"/>
      <c r="AJJ37" s="21"/>
      <c r="AJK37" s="21"/>
      <c r="AJL37" s="21"/>
      <c r="AJM37" s="21"/>
      <c r="AJN37" s="21"/>
      <c r="AJO37" s="21"/>
      <c r="AJP37" s="21"/>
      <c r="AJQ37" s="21"/>
      <c r="AJR37" s="21"/>
      <c r="AJS37" s="21"/>
      <c r="AJT37" s="21"/>
      <c r="AJU37" s="21"/>
      <c r="AJV37" s="21"/>
      <c r="AJW37" s="21"/>
      <c r="AJX37" s="21"/>
      <c r="AJY37" s="21"/>
      <c r="AJZ37" s="21"/>
      <c r="AKA37" s="21"/>
      <c r="AKB37" s="21"/>
      <c r="AKC37" s="21"/>
      <c r="AKD37" s="21"/>
      <c r="AKE37" s="21"/>
      <c r="AKF37" s="21"/>
      <c r="AKG37" s="21"/>
      <c r="AKH37" s="21"/>
      <c r="AKI37" s="21"/>
      <c r="AKJ37" s="21"/>
      <c r="AKK37" s="21"/>
      <c r="AKL37" s="21"/>
      <c r="AKM37" s="21"/>
      <c r="AKN37" s="21"/>
      <c r="AKO37" s="21"/>
      <c r="AKP37" s="21"/>
      <c r="AKQ37" s="21"/>
      <c r="AKR37" s="21"/>
      <c r="AKS37" s="21"/>
      <c r="AKT37" s="21"/>
      <c r="AKU37" s="21"/>
      <c r="AKV37" s="21"/>
      <c r="AKW37" s="21"/>
      <c r="AKX37" s="21"/>
      <c r="AKY37" s="21"/>
      <c r="AKZ37" s="21"/>
      <c r="ALA37" s="21"/>
      <c r="ALB37" s="21"/>
      <c r="ALC37" s="21"/>
      <c r="ALD37" s="21"/>
      <c r="ALE37" s="21"/>
      <c r="ALF37" s="21"/>
      <c r="ALG37" s="21"/>
      <c r="ALH37" s="21"/>
      <c r="ALI37" s="21"/>
      <c r="ALJ37" s="21"/>
      <c r="ALK37" s="21"/>
      <c r="ALL37" s="21"/>
      <c r="ALM37" s="21"/>
      <c r="ALN37" s="21"/>
      <c r="ALO37" s="21"/>
      <c r="ALP37" s="21"/>
      <c r="ALQ37" s="21"/>
      <c r="ALR37" s="21"/>
      <c r="ALS37" s="21"/>
      <c r="ALT37" s="21"/>
      <c r="ALU37" s="21"/>
      <c r="ALV37" s="21"/>
      <c r="ALW37" s="21"/>
      <c r="ALX37" s="21"/>
      <c r="ALY37" s="21"/>
      <c r="ALZ37" s="21"/>
      <c r="AMA37" s="21"/>
      <c r="AMB37" s="21"/>
      <c r="AMC37" s="21"/>
      <c r="AMD37" s="21"/>
      <c r="AME37" s="21"/>
      <c r="AMF37" s="21"/>
      <c r="AMG37" s="21"/>
      <c r="AMH37" s="21"/>
      <c r="AMI37" s="21"/>
      <c r="AMJ37" s="21"/>
    </row>
    <row r="38" spans="1:1024" ht="60.4" customHeight="1">
      <c r="A38" s="144" t="s">
        <v>187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30"/>
      <c r="AL38" s="130"/>
      <c r="AM38" s="130"/>
      <c r="AN38" s="130"/>
      <c r="AO38" s="130"/>
      <c r="AP38" s="130"/>
      <c r="AQ38" s="131" t="s">
        <v>228</v>
      </c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42">
        <v>14000</v>
      </c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>
        <v>15000</v>
      </c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>
        <v>9375</v>
      </c>
      <c r="CI38" s="142"/>
      <c r="CJ38" s="142"/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  <c r="CW38" s="142"/>
      <c r="CX38" s="143"/>
      <c r="CY38" s="143"/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43"/>
      <c r="DR38" s="143"/>
      <c r="DS38" s="143"/>
      <c r="DT38" s="143"/>
      <c r="DU38" s="143"/>
      <c r="DV38" s="143"/>
      <c r="DW38" s="143"/>
      <c r="DX38" s="142">
        <f>CH38</f>
        <v>9375</v>
      </c>
      <c r="DY38" s="142"/>
      <c r="DZ38" s="142"/>
      <c r="EA38" s="142"/>
      <c r="EB38" s="142"/>
      <c r="EC38" s="142"/>
      <c r="ED38" s="142"/>
      <c r="EE38" s="142"/>
      <c r="EF38" s="142"/>
      <c r="EG38" s="142"/>
      <c r="EH38" s="142"/>
      <c r="EI38" s="142"/>
      <c r="EJ38" s="142"/>
      <c r="EK38" s="138">
        <f>BC38-CH38</f>
        <v>4625</v>
      </c>
      <c r="EL38" s="139"/>
      <c r="EM38" s="139"/>
      <c r="EN38" s="139"/>
      <c r="EO38" s="139"/>
      <c r="EP38" s="139"/>
      <c r="EQ38" s="139"/>
      <c r="ER38" s="139"/>
      <c r="ES38" s="139"/>
      <c r="ET38" s="139"/>
      <c r="EU38" s="139"/>
      <c r="EV38" s="139"/>
      <c r="EW38" s="140"/>
      <c r="EX38" s="138">
        <f>BU38-DX38</f>
        <v>5625</v>
      </c>
      <c r="EY38" s="139"/>
      <c r="EZ38" s="139"/>
      <c r="FA38" s="139"/>
      <c r="FB38" s="139"/>
      <c r="FC38" s="139"/>
      <c r="FD38" s="139"/>
      <c r="FE38" s="139"/>
      <c r="FF38" s="139"/>
      <c r="FG38" s="139"/>
      <c r="FH38" s="139"/>
      <c r="FI38" s="139"/>
      <c r="FJ38" s="140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  <c r="IW38" s="21"/>
      <c r="IX38" s="21"/>
      <c r="IY38" s="21"/>
      <c r="IZ38" s="21"/>
      <c r="JA38" s="21"/>
      <c r="JB38" s="21"/>
      <c r="JC38" s="21"/>
      <c r="JD38" s="21"/>
      <c r="JE38" s="21"/>
      <c r="JF38" s="21"/>
      <c r="JG38" s="21"/>
      <c r="JH38" s="21"/>
      <c r="JI38" s="21"/>
      <c r="JJ38" s="21"/>
      <c r="JK38" s="21"/>
      <c r="JL38" s="21"/>
      <c r="JM38" s="21"/>
      <c r="JN38" s="21"/>
      <c r="JO38" s="21"/>
      <c r="JP38" s="21"/>
      <c r="JQ38" s="21"/>
      <c r="JR38" s="21"/>
      <c r="JS38" s="21"/>
      <c r="JT38" s="21"/>
      <c r="JU38" s="21"/>
      <c r="JV38" s="21"/>
      <c r="JW38" s="21"/>
      <c r="JX38" s="21"/>
      <c r="JY38" s="21"/>
      <c r="JZ38" s="21"/>
      <c r="KA38" s="21"/>
      <c r="KB38" s="21"/>
      <c r="KC38" s="21"/>
      <c r="KD38" s="21"/>
      <c r="KE38" s="21"/>
      <c r="KF38" s="21"/>
      <c r="KG38" s="21"/>
      <c r="KH38" s="21"/>
      <c r="KI38" s="21"/>
      <c r="KJ38" s="21"/>
      <c r="KK38" s="21"/>
      <c r="KL38" s="21"/>
      <c r="KM38" s="21"/>
      <c r="KN38" s="21"/>
      <c r="KO38" s="21"/>
      <c r="KP38" s="21"/>
      <c r="KQ38" s="21"/>
      <c r="KR38" s="21"/>
      <c r="KS38" s="21"/>
      <c r="KT38" s="21"/>
      <c r="KU38" s="21"/>
      <c r="KV38" s="21"/>
      <c r="KW38" s="21"/>
      <c r="KX38" s="21"/>
      <c r="KY38" s="21"/>
      <c r="KZ38" s="21"/>
      <c r="LA38" s="21"/>
      <c r="LB38" s="21"/>
      <c r="LC38" s="21"/>
      <c r="LD38" s="21"/>
      <c r="LE38" s="21"/>
      <c r="LF38" s="21"/>
      <c r="LG38" s="21"/>
      <c r="LH38" s="21"/>
      <c r="LI38" s="21"/>
      <c r="LJ38" s="21"/>
      <c r="LK38" s="21"/>
      <c r="LL38" s="21"/>
      <c r="LM38" s="21"/>
      <c r="LN38" s="21"/>
      <c r="LO38" s="21"/>
      <c r="LP38" s="21"/>
      <c r="LQ38" s="21"/>
      <c r="LR38" s="21"/>
      <c r="LS38" s="21"/>
      <c r="LT38" s="21"/>
      <c r="LU38" s="21"/>
      <c r="LV38" s="21"/>
      <c r="LW38" s="21"/>
      <c r="LX38" s="21"/>
      <c r="LY38" s="21"/>
      <c r="LZ38" s="21"/>
      <c r="MA38" s="21"/>
      <c r="MB38" s="21"/>
      <c r="MC38" s="21"/>
      <c r="MD38" s="21"/>
      <c r="ME38" s="21"/>
      <c r="MF38" s="21"/>
      <c r="MG38" s="21"/>
      <c r="MH38" s="21"/>
      <c r="MI38" s="21"/>
      <c r="MJ38" s="21"/>
      <c r="MK38" s="21"/>
      <c r="ML38" s="21"/>
      <c r="MM38" s="21"/>
      <c r="MN38" s="21"/>
      <c r="MO38" s="21"/>
      <c r="MP38" s="21"/>
      <c r="MQ38" s="21"/>
      <c r="MR38" s="21"/>
      <c r="MS38" s="21"/>
      <c r="MT38" s="21"/>
      <c r="MU38" s="21"/>
      <c r="MV38" s="21"/>
      <c r="MW38" s="21"/>
      <c r="MX38" s="21"/>
      <c r="MY38" s="21"/>
      <c r="MZ38" s="21"/>
      <c r="NA38" s="21"/>
      <c r="NB38" s="21"/>
      <c r="NC38" s="21"/>
      <c r="ND38" s="21"/>
      <c r="NE38" s="21"/>
      <c r="NF38" s="21"/>
      <c r="NG38" s="21"/>
      <c r="NH38" s="21"/>
      <c r="NI38" s="21"/>
      <c r="NJ38" s="21"/>
      <c r="NK38" s="21"/>
      <c r="NL38" s="21"/>
      <c r="NM38" s="21"/>
      <c r="NN38" s="21"/>
      <c r="NO38" s="21"/>
      <c r="NP38" s="21"/>
      <c r="NQ38" s="21"/>
      <c r="NR38" s="21"/>
      <c r="NS38" s="21"/>
      <c r="NT38" s="21"/>
      <c r="NU38" s="21"/>
      <c r="NV38" s="21"/>
      <c r="NW38" s="21"/>
      <c r="NX38" s="21"/>
      <c r="NY38" s="21"/>
      <c r="NZ38" s="21"/>
      <c r="OA38" s="21"/>
      <c r="OB38" s="21"/>
      <c r="OC38" s="21"/>
      <c r="OD38" s="21"/>
      <c r="OE38" s="21"/>
      <c r="OF38" s="21"/>
      <c r="OG38" s="21"/>
      <c r="OH38" s="21"/>
      <c r="OI38" s="21"/>
      <c r="OJ38" s="21"/>
      <c r="OK38" s="21"/>
      <c r="OL38" s="21"/>
      <c r="OM38" s="21"/>
      <c r="ON38" s="21"/>
      <c r="OO38" s="21"/>
      <c r="OP38" s="21"/>
      <c r="OQ38" s="21"/>
      <c r="OR38" s="21"/>
      <c r="OS38" s="21"/>
      <c r="OT38" s="21"/>
      <c r="OU38" s="21"/>
      <c r="OV38" s="21"/>
      <c r="OW38" s="21"/>
      <c r="OX38" s="21"/>
      <c r="OY38" s="21"/>
      <c r="OZ38" s="21"/>
      <c r="PA38" s="21"/>
      <c r="PB38" s="21"/>
      <c r="PC38" s="21"/>
      <c r="PD38" s="21"/>
      <c r="PE38" s="21"/>
      <c r="PF38" s="21"/>
      <c r="PG38" s="21"/>
      <c r="PH38" s="21"/>
      <c r="PI38" s="21"/>
      <c r="PJ38" s="21"/>
      <c r="PK38" s="21"/>
      <c r="PL38" s="21"/>
      <c r="PM38" s="21"/>
      <c r="PN38" s="21"/>
      <c r="PO38" s="21"/>
      <c r="PP38" s="21"/>
      <c r="PQ38" s="21"/>
      <c r="PR38" s="21"/>
      <c r="PS38" s="21"/>
      <c r="PT38" s="21"/>
      <c r="PU38" s="21"/>
      <c r="PV38" s="21"/>
      <c r="PW38" s="21"/>
      <c r="PX38" s="21"/>
      <c r="PY38" s="21"/>
      <c r="PZ38" s="21"/>
      <c r="QA38" s="21"/>
      <c r="QB38" s="21"/>
      <c r="QC38" s="21"/>
      <c r="QD38" s="21"/>
      <c r="QE38" s="21"/>
      <c r="QF38" s="21"/>
      <c r="QG38" s="21"/>
      <c r="QH38" s="21"/>
      <c r="QI38" s="21"/>
      <c r="QJ38" s="21"/>
      <c r="QK38" s="21"/>
      <c r="QL38" s="21"/>
      <c r="QM38" s="21"/>
      <c r="QN38" s="21"/>
      <c r="QO38" s="21"/>
      <c r="QP38" s="21"/>
      <c r="QQ38" s="21"/>
      <c r="QR38" s="21"/>
      <c r="QS38" s="21"/>
      <c r="QT38" s="21"/>
      <c r="QU38" s="21"/>
      <c r="QV38" s="21"/>
      <c r="QW38" s="21"/>
      <c r="QX38" s="21"/>
      <c r="QY38" s="21"/>
      <c r="QZ38" s="21"/>
      <c r="RA38" s="21"/>
      <c r="RB38" s="21"/>
      <c r="RC38" s="21"/>
      <c r="RD38" s="21"/>
      <c r="RE38" s="21"/>
      <c r="RF38" s="21"/>
      <c r="RG38" s="21"/>
      <c r="RH38" s="21"/>
      <c r="RI38" s="21"/>
      <c r="RJ38" s="21"/>
      <c r="RK38" s="21"/>
      <c r="RL38" s="21"/>
      <c r="RM38" s="21"/>
      <c r="RN38" s="21"/>
      <c r="RO38" s="21"/>
      <c r="RP38" s="21"/>
      <c r="RQ38" s="21"/>
      <c r="RR38" s="21"/>
      <c r="RS38" s="21"/>
      <c r="RT38" s="21"/>
      <c r="RU38" s="21"/>
      <c r="RV38" s="21"/>
      <c r="RW38" s="21"/>
      <c r="RX38" s="21"/>
      <c r="RY38" s="21"/>
      <c r="RZ38" s="21"/>
      <c r="SA38" s="21"/>
      <c r="SB38" s="21"/>
      <c r="SC38" s="21"/>
      <c r="SD38" s="21"/>
      <c r="SE38" s="21"/>
      <c r="SF38" s="21"/>
      <c r="SG38" s="21"/>
      <c r="SH38" s="21"/>
      <c r="SI38" s="21"/>
      <c r="SJ38" s="21"/>
      <c r="SK38" s="21"/>
      <c r="SL38" s="21"/>
      <c r="SM38" s="21"/>
      <c r="SN38" s="21"/>
      <c r="SO38" s="21"/>
      <c r="SP38" s="21"/>
      <c r="SQ38" s="21"/>
      <c r="SR38" s="21"/>
      <c r="SS38" s="21"/>
      <c r="ST38" s="21"/>
      <c r="SU38" s="21"/>
      <c r="SV38" s="21"/>
      <c r="SW38" s="21"/>
      <c r="SX38" s="21"/>
      <c r="SY38" s="21"/>
      <c r="SZ38" s="21"/>
      <c r="TA38" s="21"/>
      <c r="TB38" s="21"/>
      <c r="TC38" s="21"/>
      <c r="TD38" s="21"/>
      <c r="TE38" s="21"/>
      <c r="TF38" s="21"/>
      <c r="TG38" s="21"/>
      <c r="TH38" s="21"/>
      <c r="TI38" s="21"/>
      <c r="TJ38" s="21"/>
      <c r="TK38" s="21"/>
      <c r="TL38" s="21"/>
      <c r="TM38" s="21"/>
      <c r="TN38" s="21"/>
      <c r="TO38" s="21"/>
      <c r="TP38" s="21"/>
      <c r="TQ38" s="21"/>
      <c r="TR38" s="21"/>
      <c r="TS38" s="21"/>
      <c r="TT38" s="21"/>
      <c r="TU38" s="21"/>
      <c r="TV38" s="21"/>
      <c r="TW38" s="21"/>
      <c r="TX38" s="21"/>
      <c r="TY38" s="21"/>
      <c r="TZ38" s="21"/>
      <c r="UA38" s="21"/>
      <c r="UB38" s="21"/>
      <c r="UC38" s="21"/>
      <c r="UD38" s="21"/>
      <c r="UE38" s="21"/>
      <c r="UF38" s="21"/>
      <c r="UG38" s="21"/>
      <c r="UH38" s="21"/>
      <c r="UI38" s="21"/>
      <c r="UJ38" s="21"/>
      <c r="UK38" s="21"/>
      <c r="UL38" s="21"/>
      <c r="UM38" s="21"/>
      <c r="UN38" s="21"/>
      <c r="UO38" s="21"/>
      <c r="UP38" s="21"/>
      <c r="UQ38" s="21"/>
      <c r="UR38" s="21"/>
      <c r="US38" s="21"/>
      <c r="UT38" s="21"/>
      <c r="UU38" s="21"/>
      <c r="UV38" s="21"/>
      <c r="UW38" s="21"/>
      <c r="UX38" s="21"/>
      <c r="UY38" s="21"/>
      <c r="UZ38" s="21"/>
      <c r="VA38" s="21"/>
      <c r="VB38" s="21"/>
      <c r="VC38" s="21"/>
      <c r="VD38" s="21"/>
      <c r="VE38" s="21"/>
      <c r="VF38" s="21"/>
      <c r="VG38" s="21"/>
      <c r="VH38" s="21"/>
      <c r="VI38" s="21"/>
      <c r="VJ38" s="21"/>
      <c r="VK38" s="21"/>
      <c r="VL38" s="21"/>
      <c r="VM38" s="21"/>
      <c r="VN38" s="21"/>
      <c r="VO38" s="21"/>
      <c r="VP38" s="21"/>
      <c r="VQ38" s="21"/>
      <c r="VR38" s="21"/>
      <c r="VS38" s="21"/>
      <c r="VT38" s="21"/>
      <c r="VU38" s="21"/>
      <c r="VV38" s="21"/>
      <c r="VW38" s="21"/>
      <c r="VX38" s="21"/>
      <c r="VY38" s="21"/>
      <c r="VZ38" s="21"/>
      <c r="WA38" s="21"/>
      <c r="WB38" s="21"/>
      <c r="WC38" s="21"/>
      <c r="WD38" s="21"/>
      <c r="WE38" s="21"/>
      <c r="WF38" s="21"/>
      <c r="WG38" s="21"/>
      <c r="WH38" s="21"/>
      <c r="WI38" s="21"/>
      <c r="WJ38" s="21"/>
      <c r="WK38" s="21"/>
      <c r="WL38" s="21"/>
      <c r="WM38" s="21"/>
      <c r="WN38" s="21"/>
      <c r="WO38" s="21"/>
      <c r="WP38" s="21"/>
      <c r="WQ38" s="21"/>
      <c r="WR38" s="21"/>
      <c r="WS38" s="21"/>
      <c r="WT38" s="21"/>
      <c r="WU38" s="21"/>
      <c r="WV38" s="21"/>
      <c r="WW38" s="21"/>
      <c r="WX38" s="21"/>
      <c r="WY38" s="21"/>
      <c r="WZ38" s="21"/>
      <c r="XA38" s="21"/>
      <c r="XB38" s="21"/>
      <c r="XC38" s="21"/>
      <c r="XD38" s="21"/>
      <c r="XE38" s="21"/>
      <c r="XF38" s="21"/>
      <c r="XG38" s="21"/>
      <c r="XH38" s="21"/>
      <c r="XI38" s="21"/>
      <c r="XJ38" s="21"/>
      <c r="XK38" s="21"/>
      <c r="XL38" s="21"/>
      <c r="XM38" s="21"/>
      <c r="XN38" s="21"/>
      <c r="XO38" s="21"/>
      <c r="XP38" s="21"/>
      <c r="XQ38" s="21"/>
      <c r="XR38" s="21"/>
      <c r="XS38" s="21"/>
      <c r="XT38" s="21"/>
      <c r="XU38" s="21"/>
      <c r="XV38" s="21"/>
      <c r="XW38" s="21"/>
      <c r="XX38" s="21"/>
      <c r="XY38" s="21"/>
      <c r="XZ38" s="21"/>
      <c r="YA38" s="21"/>
      <c r="YB38" s="21"/>
      <c r="YC38" s="21"/>
      <c r="YD38" s="21"/>
      <c r="YE38" s="21"/>
      <c r="YF38" s="21"/>
      <c r="YG38" s="21"/>
      <c r="YH38" s="21"/>
      <c r="YI38" s="21"/>
      <c r="YJ38" s="21"/>
      <c r="YK38" s="21"/>
      <c r="YL38" s="21"/>
      <c r="YM38" s="21"/>
      <c r="YN38" s="21"/>
      <c r="YO38" s="21"/>
      <c r="YP38" s="21"/>
      <c r="YQ38" s="21"/>
      <c r="YR38" s="21"/>
      <c r="YS38" s="21"/>
      <c r="YT38" s="21"/>
      <c r="YU38" s="21"/>
      <c r="YV38" s="21"/>
      <c r="YW38" s="21"/>
      <c r="YX38" s="21"/>
      <c r="YY38" s="21"/>
      <c r="YZ38" s="21"/>
      <c r="ZA38" s="21"/>
      <c r="ZB38" s="21"/>
      <c r="ZC38" s="21"/>
      <c r="ZD38" s="21"/>
      <c r="ZE38" s="21"/>
      <c r="ZF38" s="21"/>
      <c r="ZG38" s="21"/>
      <c r="ZH38" s="21"/>
      <c r="ZI38" s="21"/>
      <c r="ZJ38" s="21"/>
      <c r="ZK38" s="21"/>
      <c r="ZL38" s="21"/>
      <c r="ZM38" s="21"/>
      <c r="ZN38" s="21"/>
      <c r="ZO38" s="21"/>
      <c r="ZP38" s="21"/>
      <c r="ZQ38" s="21"/>
      <c r="ZR38" s="21"/>
      <c r="ZS38" s="21"/>
      <c r="ZT38" s="21"/>
      <c r="ZU38" s="21"/>
      <c r="ZV38" s="21"/>
      <c r="ZW38" s="21"/>
      <c r="ZX38" s="21"/>
      <c r="ZY38" s="21"/>
      <c r="ZZ38" s="21"/>
      <c r="AAA38" s="21"/>
      <c r="AAB38" s="21"/>
      <c r="AAC38" s="21"/>
      <c r="AAD38" s="21"/>
      <c r="AAE38" s="21"/>
      <c r="AAF38" s="21"/>
      <c r="AAG38" s="21"/>
      <c r="AAH38" s="21"/>
      <c r="AAI38" s="21"/>
      <c r="AAJ38" s="21"/>
      <c r="AAK38" s="21"/>
      <c r="AAL38" s="21"/>
      <c r="AAM38" s="21"/>
      <c r="AAN38" s="21"/>
      <c r="AAO38" s="21"/>
      <c r="AAP38" s="21"/>
      <c r="AAQ38" s="21"/>
      <c r="AAR38" s="21"/>
      <c r="AAS38" s="21"/>
      <c r="AAT38" s="21"/>
      <c r="AAU38" s="21"/>
      <c r="AAV38" s="21"/>
      <c r="AAW38" s="21"/>
      <c r="AAX38" s="21"/>
      <c r="AAY38" s="21"/>
      <c r="AAZ38" s="21"/>
      <c r="ABA38" s="21"/>
      <c r="ABB38" s="21"/>
      <c r="ABC38" s="21"/>
      <c r="ABD38" s="21"/>
      <c r="ABE38" s="21"/>
      <c r="ABF38" s="21"/>
      <c r="ABG38" s="21"/>
      <c r="ABH38" s="21"/>
      <c r="ABI38" s="21"/>
      <c r="ABJ38" s="21"/>
      <c r="ABK38" s="21"/>
      <c r="ABL38" s="21"/>
      <c r="ABM38" s="21"/>
      <c r="ABN38" s="21"/>
      <c r="ABO38" s="21"/>
      <c r="ABP38" s="21"/>
      <c r="ABQ38" s="21"/>
      <c r="ABR38" s="21"/>
      <c r="ABS38" s="21"/>
      <c r="ABT38" s="21"/>
      <c r="ABU38" s="21"/>
      <c r="ABV38" s="21"/>
      <c r="ABW38" s="21"/>
      <c r="ABX38" s="21"/>
      <c r="ABY38" s="21"/>
      <c r="ABZ38" s="21"/>
      <c r="ACA38" s="21"/>
      <c r="ACB38" s="21"/>
      <c r="ACC38" s="21"/>
      <c r="ACD38" s="21"/>
      <c r="ACE38" s="21"/>
      <c r="ACF38" s="21"/>
      <c r="ACG38" s="21"/>
      <c r="ACH38" s="21"/>
      <c r="ACI38" s="21"/>
      <c r="ACJ38" s="21"/>
      <c r="ACK38" s="21"/>
      <c r="ACL38" s="21"/>
      <c r="ACM38" s="21"/>
      <c r="ACN38" s="21"/>
      <c r="ACO38" s="21"/>
      <c r="ACP38" s="21"/>
      <c r="ACQ38" s="21"/>
      <c r="ACR38" s="21"/>
      <c r="ACS38" s="21"/>
      <c r="ACT38" s="21"/>
      <c r="ACU38" s="21"/>
      <c r="ACV38" s="21"/>
      <c r="ACW38" s="21"/>
      <c r="ACX38" s="21"/>
      <c r="ACY38" s="21"/>
      <c r="ACZ38" s="21"/>
      <c r="ADA38" s="21"/>
      <c r="ADB38" s="21"/>
      <c r="ADC38" s="21"/>
      <c r="ADD38" s="21"/>
      <c r="ADE38" s="21"/>
      <c r="ADF38" s="21"/>
      <c r="ADG38" s="21"/>
      <c r="ADH38" s="21"/>
      <c r="ADI38" s="21"/>
      <c r="ADJ38" s="21"/>
      <c r="ADK38" s="21"/>
      <c r="ADL38" s="21"/>
      <c r="ADM38" s="21"/>
      <c r="ADN38" s="21"/>
      <c r="ADO38" s="21"/>
      <c r="ADP38" s="21"/>
      <c r="ADQ38" s="21"/>
      <c r="ADR38" s="21"/>
      <c r="ADS38" s="21"/>
      <c r="ADT38" s="21"/>
      <c r="ADU38" s="21"/>
      <c r="ADV38" s="21"/>
      <c r="ADW38" s="21"/>
      <c r="ADX38" s="21"/>
      <c r="ADY38" s="21"/>
      <c r="ADZ38" s="21"/>
      <c r="AEA38" s="21"/>
      <c r="AEB38" s="21"/>
      <c r="AEC38" s="21"/>
      <c r="AED38" s="21"/>
      <c r="AEE38" s="21"/>
      <c r="AEF38" s="21"/>
      <c r="AEG38" s="21"/>
      <c r="AEH38" s="21"/>
      <c r="AEI38" s="21"/>
      <c r="AEJ38" s="21"/>
      <c r="AEK38" s="21"/>
      <c r="AEL38" s="21"/>
      <c r="AEM38" s="21"/>
      <c r="AEN38" s="21"/>
      <c r="AEO38" s="21"/>
      <c r="AEP38" s="21"/>
      <c r="AEQ38" s="21"/>
      <c r="AER38" s="21"/>
      <c r="AES38" s="21"/>
      <c r="AET38" s="21"/>
      <c r="AEU38" s="21"/>
      <c r="AEV38" s="21"/>
      <c r="AEW38" s="21"/>
      <c r="AEX38" s="21"/>
      <c r="AEY38" s="21"/>
      <c r="AEZ38" s="21"/>
      <c r="AFA38" s="21"/>
      <c r="AFB38" s="21"/>
      <c r="AFC38" s="21"/>
      <c r="AFD38" s="21"/>
      <c r="AFE38" s="21"/>
      <c r="AFF38" s="21"/>
      <c r="AFG38" s="21"/>
      <c r="AFH38" s="21"/>
      <c r="AFI38" s="21"/>
      <c r="AFJ38" s="21"/>
      <c r="AFK38" s="21"/>
      <c r="AFL38" s="21"/>
      <c r="AFM38" s="21"/>
      <c r="AFN38" s="21"/>
      <c r="AFO38" s="21"/>
      <c r="AFP38" s="21"/>
      <c r="AFQ38" s="21"/>
      <c r="AFR38" s="21"/>
      <c r="AFS38" s="21"/>
      <c r="AFT38" s="21"/>
      <c r="AFU38" s="21"/>
      <c r="AFV38" s="21"/>
      <c r="AFW38" s="21"/>
      <c r="AFX38" s="21"/>
      <c r="AFY38" s="21"/>
      <c r="AFZ38" s="21"/>
      <c r="AGA38" s="21"/>
      <c r="AGB38" s="21"/>
      <c r="AGC38" s="21"/>
      <c r="AGD38" s="21"/>
      <c r="AGE38" s="21"/>
      <c r="AGF38" s="21"/>
      <c r="AGG38" s="21"/>
      <c r="AGH38" s="21"/>
      <c r="AGI38" s="21"/>
      <c r="AGJ38" s="21"/>
      <c r="AGK38" s="21"/>
      <c r="AGL38" s="21"/>
      <c r="AGM38" s="21"/>
      <c r="AGN38" s="21"/>
      <c r="AGO38" s="21"/>
      <c r="AGP38" s="21"/>
      <c r="AGQ38" s="21"/>
      <c r="AGR38" s="21"/>
      <c r="AGS38" s="21"/>
      <c r="AGT38" s="21"/>
      <c r="AGU38" s="21"/>
      <c r="AGV38" s="21"/>
      <c r="AGW38" s="21"/>
      <c r="AGX38" s="21"/>
      <c r="AGY38" s="21"/>
      <c r="AGZ38" s="21"/>
      <c r="AHA38" s="21"/>
      <c r="AHB38" s="21"/>
      <c r="AHC38" s="21"/>
      <c r="AHD38" s="21"/>
      <c r="AHE38" s="21"/>
      <c r="AHF38" s="21"/>
      <c r="AHG38" s="21"/>
      <c r="AHH38" s="21"/>
      <c r="AHI38" s="21"/>
      <c r="AHJ38" s="21"/>
      <c r="AHK38" s="21"/>
      <c r="AHL38" s="21"/>
      <c r="AHM38" s="21"/>
      <c r="AHN38" s="21"/>
      <c r="AHO38" s="21"/>
      <c r="AHP38" s="21"/>
      <c r="AHQ38" s="21"/>
      <c r="AHR38" s="21"/>
      <c r="AHS38" s="21"/>
      <c r="AHT38" s="21"/>
      <c r="AHU38" s="21"/>
      <c r="AHV38" s="21"/>
      <c r="AHW38" s="21"/>
      <c r="AHX38" s="21"/>
      <c r="AHY38" s="21"/>
      <c r="AHZ38" s="21"/>
      <c r="AIA38" s="21"/>
      <c r="AIB38" s="21"/>
      <c r="AIC38" s="21"/>
      <c r="AID38" s="21"/>
      <c r="AIE38" s="21"/>
      <c r="AIF38" s="21"/>
      <c r="AIG38" s="21"/>
      <c r="AIH38" s="21"/>
      <c r="AII38" s="21"/>
      <c r="AIJ38" s="21"/>
      <c r="AIK38" s="21"/>
      <c r="AIL38" s="21"/>
      <c r="AIM38" s="21"/>
      <c r="AIN38" s="21"/>
      <c r="AIO38" s="21"/>
      <c r="AIP38" s="21"/>
      <c r="AIQ38" s="21"/>
      <c r="AIR38" s="21"/>
      <c r="AIS38" s="21"/>
      <c r="AIT38" s="21"/>
      <c r="AIU38" s="21"/>
      <c r="AIV38" s="21"/>
      <c r="AIW38" s="21"/>
      <c r="AIX38" s="21"/>
      <c r="AIY38" s="21"/>
      <c r="AIZ38" s="21"/>
      <c r="AJA38" s="21"/>
      <c r="AJB38" s="21"/>
      <c r="AJC38" s="21"/>
      <c r="AJD38" s="21"/>
      <c r="AJE38" s="21"/>
      <c r="AJF38" s="21"/>
      <c r="AJG38" s="21"/>
      <c r="AJH38" s="21"/>
      <c r="AJI38" s="21"/>
      <c r="AJJ38" s="21"/>
      <c r="AJK38" s="21"/>
      <c r="AJL38" s="21"/>
      <c r="AJM38" s="21"/>
      <c r="AJN38" s="21"/>
      <c r="AJO38" s="21"/>
      <c r="AJP38" s="21"/>
      <c r="AJQ38" s="21"/>
      <c r="AJR38" s="21"/>
      <c r="AJS38" s="21"/>
      <c r="AJT38" s="21"/>
      <c r="AJU38" s="21"/>
      <c r="AJV38" s="21"/>
      <c r="AJW38" s="21"/>
      <c r="AJX38" s="21"/>
      <c r="AJY38" s="21"/>
      <c r="AJZ38" s="21"/>
      <c r="AKA38" s="21"/>
      <c r="AKB38" s="21"/>
      <c r="AKC38" s="21"/>
      <c r="AKD38" s="21"/>
      <c r="AKE38" s="21"/>
      <c r="AKF38" s="21"/>
      <c r="AKG38" s="21"/>
      <c r="AKH38" s="21"/>
      <c r="AKI38" s="21"/>
      <c r="AKJ38" s="21"/>
      <c r="AKK38" s="21"/>
      <c r="AKL38" s="21"/>
      <c r="AKM38" s="21"/>
      <c r="AKN38" s="21"/>
      <c r="AKO38" s="21"/>
      <c r="AKP38" s="21"/>
      <c r="AKQ38" s="21"/>
      <c r="AKR38" s="21"/>
      <c r="AKS38" s="21"/>
      <c r="AKT38" s="21"/>
      <c r="AKU38" s="21"/>
      <c r="AKV38" s="21"/>
      <c r="AKW38" s="21"/>
      <c r="AKX38" s="21"/>
      <c r="AKY38" s="21"/>
      <c r="AKZ38" s="21"/>
      <c r="ALA38" s="21"/>
      <c r="ALB38" s="21"/>
      <c r="ALC38" s="21"/>
      <c r="ALD38" s="21"/>
      <c r="ALE38" s="21"/>
      <c r="ALF38" s="21"/>
      <c r="ALG38" s="21"/>
      <c r="ALH38" s="21"/>
      <c r="ALI38" s="21"/>
      <c r="ALJ38" s="21"/>
      <c r="ALK38" s="21"/>
      <c r="ALL38" s="21"/>
      <c r="ALM38" s="21"/>
      <c r="ALN38" s="21"/>
      <c r="ALO38" s="21"/>
      <c r="ALP38" s="21"/>
      <c r="ALQ38" s="21"/>
      <c r="ALR38" s="21"/>
      <c r="ALS38" s="21"/>
      <c r="ALT38" s="21"/>
      <c r="ALU38" s="21"/>
      <c r="ALV38" s="21"/>
      <c r="ALW38" s="21"/>
      <c r="ALX38" s="21"/>
      <c r="ALY38" s="21"/>
      <c r="ALZ38" s="21"/>
      <c r="AMA38" s="21"/>
      <c r="AMB38" s="21"/>
      <c r="AMC38" s="21"/>
      <c r="AMD38" s="21"/>
      <c r="AME38" s="21"/>
      <c r="AMF38" s="21"/>
      <c r="AMG38" s="21"/>
      <c r="AMH38" s="21"/>
      <c r="AMI38" s="21"/>
      <c r="AMJ38" s="21"/>
    </row>
    <row r="39" spans="1:1024" ht="51.75" customHeight="1">
      <c r="A39" s="144" t="s">
        <v>188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30"/>
      <c r="AL39" s="130"/>
      <c r="AM39" s="130"/>
      <c r="AN39" s="130"/>
      <c r="AO39" s="130"/>
      <c r="AP39" s="130"/>
      <c r="AQ39" s="131" t="s">
        <v>229</v>
      </c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42">
        <v>9000</v>
      </c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>
        <f>BC39</f>
        <v>9000</v>
      </c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>
        <v>8409.85</v>
      </c>
      <c r="CI39" s="142"/>
      <c r="CJ39" s="142"/>
      <c r="CK39" s="142"/>
      <c r="CL39" s="142"/>
      <c r="CM39" s="142"/>
      <c r="CN39" s="142"/>
      <c r="CO39" s="142"/>
      <c r="CP39" s="142"/>
      <c r="CQ39" s="142"/>
      <c r="CR39" s="142"/>
      <c r="CS39" s="142"/>
      <c r="CT39" s="142"/>
      <c r="CU39" s="142"/>
      <c r="CV39" s="142"/>
      <c r="CW39" s="142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  <c r="DW39" s="143"/>
      <c r="DX39" s="142">
        <f>CH39+CX39</f>
        <v>8409.85</v>
      </c>
      <c r="DY39" s="142"/>
      <c r="DZ39" s="142"/>
      <c r="EA39" s="142"/>
      <c r="EB39" s="142"/>
      <c r="EC39" s="142"/>
      <c r="ED39" s="142"/>
      <c r="EE39" s="142"/>
      <c r="EF39" s="142"/>
      <c r="EG39" s="142"/>
      <c r="EH39" s="142"/>
      <c r="EI39" s="142"/>
      <c r="EJ39" s="142"/>
      <c r="EK39" s="138">
        <f>BC39-DX39</f>
        <v>590.14999999999964</v>
      </c>
      <c r="EL39" s="139"/>
      <c r="EM39" s="139"/>
      <c r="EN39" s="139"/>
      <c r="EO39" s="139"/>
      <c r="EP39" s="139"/>
      <c r="EQ39" s="139"/>
      <c r="ER39" s="139"/>
      <c r="ES39" s="139"/>
      <c r="ET39" s="139"/>
      <c r="EU39" s="139"/>
      <c r="EV39" s="139"/>
      <c r="EW39" s="140"/>
      <c r="EX39" s="138">
        <f>BU39-DX39</f>
        <v>590.14999999999964</v>
      </c>
      <c r="EY39" s="139"/>
      <c r="EZ39" s="139"/>
      <c r="FA39" s="139"/>
      <c r="FB39" s="139"/>
      <c r="FC39" s="139"/>
      <c r="FD39" s="139"/>
      <c r="FE39" s="139"/>
      <c r="FF39" s="139"/>
      <c r="FG39" s="139"/>
      <c r="FH39" s="139"/>
      <c r="FI39" s="139"/>
      <c r="FJ39" s="140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  <c r="IW39" s="21"/>
      <c r="IX39" s="21"/>
      <c r="IY39" s="21"/>
      <c r="IZ39" s="21"/>
      <c r="JA39" s="21"/>
      <c r="JB39" s="21"/>
      <c r="JC39" s="21"/>
      <c r="JD39" s="21"/>
      <c r="JE39" s="21"/>
      <c r="JF39" s="21"/>
      <c r="JG39" s="21"/>
      <c r="JH39" s="21"/>
      <c r="JI39" s="21"/>
      <c r="JJ39" s="21"/>
      <c r="JK39" s="21"/>
      <c r="JL39" s="21"/>
      <c r="JM39" s="21"/>
      <c r="JN39" s="21"/>
      <c r="JO39" s="21"/>
      <c r="JP39" s="21"/>
      <c r="JQ39" s="21"/>
      <c r="JR39" s="21"/>
      <c r="JS39" s="21"/>
      <c r="JT39" s="21"/>
      <c r="JU39" s="21"/>
      <c r="JV39" s="21"/>
      <c r="JW39" s="21"/>
      <c r="JX39" s="21"/>
      <c r="JY39" s="21"/>
      <c r="JZ39" s="21"/>
      <c r="KA39" s="21"/>
      <c r="KB39" s="21"/>
      <c r="KC39" s="21"/>
      <c r="KD39" s="21"/>
      <c r="KE39" s="21"/>
      <c r="KF39" s="21"/>
      <c r="KG39" s="21"/>
      <c r="KH39" s="21"/>
      <c r="KI39" s="21"/>
      <c r="KJ39" s="21"/>
      <c r="KK39" s="21"/>
      <c r="KL39" s="21"/>
      <c r="KM39" s="21"/>
      <c r="KN39" s="21"/>
      <c r="KO39" s="21"/>
      <c r="KP39" s="21"/>
      <c r="KQ39" s="21"/>
      <c r="KR39" s="21"/>
      <c r="KS39" s="21"/>
      <c r="KT39" s="21"/>
      <c r="KU39" s="21"/>
      <c r="KV39" s="21"/>
      <c r="KW39" s="21"/>
      <c r="KX39" s="21"/>
      <c r="KY39" s="21"/>
      <c r="KZ39" s="21"/>
      <c r="LA39" s="21"/>
      <c r="LB39" s="21"/>
      <c r="LC39" s="21"/>
      <c r="LD39" s="21"/>
      <c r="LE39" s="21"/>
      <c r="LF39" s="21"/>
      <c r="LG39" s="21"/>
      <c r="LH39" s="21"/>
      <c r="LI39" s="21"/>
      <c r="LJ39" s="21"/>
      <c r="LK39" s="21"/>
      <c r="LL39" s="21"/>
      <c r="LM39" s="21"/>
      <c r="LN39" s="21"/>
      <c r="LO39" s="21"/>
      <c r="LP39" s="21"/>
      <c r="LQ39" s="21"/>
      <c r="LR39" s="21"/>
      <c r="LS39" s="21"/>
      <c r="LT39" s="21"/>
      <c r="LU39" s="21"/>
      <c r="LV39" s="21"/>
      <c r="LW39" s="21"/>
      <c r="LX39" s="21"/>
      <c r="LY39" s="21"/>
      <c r="LZ39" s="21"/>
      <c r="MA39" s="21"/>
      <c r="MB39" s="21"/>
      <c r="MC39" s="21"/>
      <c r="MD39" s="21"/>
      <c r="ME39" s="21"/>
      <c r="MF39" s="21"/>
      <c r="MG39" s="21"/>
      <c r="MH39" s="21"/>
      <c r="MI39" s="21"/>
      <c r="MJ39" s="21"/>
      <c r="MK39" s="21"/>
      <c r="ML39" s="21"/>
      <c r="MM39" s="21"/>
      <c r="MN39" s="21"/>
      <c r="MO39" s="21"/>
      <c r="MP39" s="21"/>
      <c r="MQ39" s="21"/>
      <c r="MR39" s="21"/>
      <c r="MS39" s="21"/>
      <c r="MT39" s="21"/>
      <c r="MU39" s="21"/>
      <c r="MV39" s="21"/>
      <c r="MW39" s="21"/>
      <c r="MX39" s="21"/>
      <c r="MY39" s="21"/>
      <c r="MZ39" s="21"/>
      <c r="NA39" s="21"/>
      <c r="NB39" s="21"/>
      <c r="NC39" s="21"/>
      <c r="ND39" s="21"/>
      <c r="NE39" s="21"/>
      <c r="NF39" s="21"/>
      <c r="NG39" s="21"/>
      <c r="NH39" s="21"/>
      <c r="NI39" s="21"/>
      <c r="NJ39" s="21"/>
      <c r="NK39" s="21"/>
      <c r="NL39" s="21"/>
      <c r="NM39" s="21"/>
      <c r="NN39" s="21"/>
      <c r="NO39" s="21"/>
      <c r="NP39" s="21"/>
      <c r="NQ39" s="21"/>
      <c r="NR39" s="21"/>
      <c r="NS39" s="21"/>
      <c r="NT39" s="21"/>
      <c r="NU39" s="21"/>
      <c r="NV39" s="21"/>
      <c r="NW39" s="21"/>
      <c r="NX39" s="21"/>
      <c r="NY39" s="21"/>
      <c r="NZ39" s="21"/>
      <c r="OA39" s="21"/>
      <c r="OB39" s="21"/>
      <c r="OC39" s="21"/>
      <c r="OD39" s="21"/>
      <c r="OE39" s="21"/>
      <c r="OF39" s="21"/>
      <c r="OG39" s="21"/>
      <c r="OH39" s="21"/>
      <c r="OI39" s="21"/>
      <c r="OJ39" s="21"/>
      <c r="OK39" s="21"/>
      <c r="OL39" s="21"/>
      <c r="OM39" s="21"/>
      <c r="ON39" s="21"/>
      <c r="OO39" s="21"/>
      <c r="OP39" s="21"/>
      <c r="OQ39" s="21"/>
      <c r="OR39" s="21"/>
      <c r="OS39" s="21"/>
      <c r="OT39" s="21"/>
      <c r="OU39" s="21"/>
      <c r="OV39" s="21"/>
      <c r="OW39" s="21"/>
      <c r="OX39" s="21"/>
      <c r="OY39" s="21"/>
      <c r="OZ39" s="21"/>
      <c r="PA39" s="21"/>
      <c r="PB39" s="21"/>
      <c r="PC39" s="21"/>
      <c r="PD39" s="21"/>
      <c r="PE39" s="21"/>
      <c r="PF39" s="21"/>
      <c r="PG39" s="21"/>
      <c r="PH39" s="21"/>
      <c r="PI39" s="21"/>
      <c r="PJ39" s="21"/>
      <c r="PK39" s="21"/>
      <c r="PL39" s="21"/>
      <c r="PM39" s="21"/>
      <c r="PN39" s="21"/>
      <c r="PO39" s="21"/>
      <c r="PP39" s="21"/>
      <c r="PQ39" s="21"/>
      <c r="PR39" s="21"/>
      <c r="PS39" s="21"/>
      <c r="PT39" s="21"/>
      <c r="PU39" s="21"/>
      <c r="PV39" s="21"/>
      <c r="PW39" s="21"/>
      <c r="PX39" s="21"/>
      <c r="PY39" s="21"/>
      <c r="PZ39" s="21"/>
      <c r="QA39" s="21"/>
      <c r="QB39" s="21"/>
      <c r="QC39" s="21"/>
      <c r="QD39" s="21"/>
      <c r="QE39" s="21"/>
      <c r="QF39" s="21"/>
      <c r="QG39" s="21"/>
      <c r="QH39" s="21"/>
      <c r="QI39" s="21"/>
      <c r="QJ39" s="21"/>
      <c r="QK39" s="21"/>
      <c r="QL39" s="21"/>
      <c r="QM39" s="21"/>
      <c r="QN39" s="21"/>
      <c r="QO39" s="21"/>
      <c r="QP39" s="21"/>
      <c r="QQ39" s="21"/>
      <c r="QR39" s="21"/>
      <c r="QS39" s="21"/>
      <c r="QT39" s="21"/>
      <c r="QU39" s="21"/>
      <c r="QV39" s="21"/>
      <c r="QW39" s="21"/>
      <c r="QX39" s="21"/>
      <c r="QY39" s="21"/>
      <c r="QZ39" s="21"/>
      <c r="RA39" s="21"/>
      <c r="RB39" s="21"/>
      <c r="RC39" s="21"/>
      <c r="RD39" s="21"/>
      <c r="RE39" s="21"/>
      <c r="RF39" s="21"/>
      <c r="RG39" s="21"/>
      <c r="RH39" s="21"/>
      <c r="RI39" s="21"/>
      <c r="RJ39" s="21"/>
      <c r="RK39" s="21"/>
      <c r="RL39" s="21"/>
      <c r="RM39" s="21"/>
      <c r="RN39" s="21"/>
      <c r="RO39" s="21"/>
      <c r="RP39" s="21"/>
      <c r="RQ39" s="21"/>
      <c r="RR39" s="21"/>
      <c r="RS39" s="21"/>
      <c r="RT39" s="21"/>
      <c r="RU39" s="21"/>
      <c r="RV39" s="21"/>
      <c r="RW39" s="21"/>
      <c r="RX39" s="21"/>
      <c r="RY39" s="21"/>
      <c r="RZ39" s="21"/>
      <c r="SA39" s="21"/>
      <c r="SB39" s="21"/>
      <c r="SC39" s="21"/>
      <c r="SD39" s="21"/>
      <c r="SE39" s="21"/>
      <c r="SF39" s="21"/>
      <c r="SG39" s="21"/>
      <c r="SH39" s="21"/>
      <c r="SI39" s="21"/>
      <c r="SJ39" s="21"/>
      <c r="SK39" s="21"/>
      <c r="SL39" s="21"/>
      <c r="SM39" s="21"/>
      <c r="SN39" s="21"/>
      <c r="SO39" s="21"/>
      <c r="SP39" s="21"/>
      <c r="SQ39" s="21"/>
      <c r="SR39" s="21"/>
      <c r="SS39" s="21"/>
      <c r="ST39" s="21"/>
      <c r="SU39" s="21"/>
      <c r="SV39" s="21"/>
      <c r="SW39" s="21"/>
      <c r="SX39" s="21"/>
      <c r="SY39" s="21"/>
      <c r="SZ39" s="21"/>
      <c r="TA39" s="21"/>
      <c r="TB39" s="21"/>
      <c r="TC39" s="21"/>
      <c r="TD39" s="21"/>
      <c r="TE39" s="21"/>
      <c r="TF39" s="21"/>
      <c r="TG39" s="21"/>
      <c r="TH39" s="21"/>
      <c r="TI39" s="21"/>
      <c r="TJ39" s="21"/>
      <c r="TK39" s="21"/>
      <c r="TL39" s="21"/>
      <c r="TM39" s="21"/>
      <c r="TN39" s="21"/>
      <c r="TO39" s="21"/>
      <c r="TP39" s="21"/>
      <c r="TQ39" s="21"/>
      <c r="TR39" s="21"/>
      <c r="TS39" s="21"/>
      <c r="TT39" s="21"/>
      <c r="TU39" s="21"/>
      <c r="TV39" s="21"/>
      <c r="TW39" s="21"/>
      <c r="TX39" s="21"/>
      <c r="TY39" s="21"/>
      <c r="TZ39" s="21"/>
      <c r="UA39" s="21"/>
      <c r="UB39" s="21"/>
      <c r="UC39" s="21"/>
      <c r="UD39" s="21"/>
      <c r="UE39" s="21"/>
      <c r="UF39" s="21"/>
      <c r="UG39" s="21"/>
      <c r="UH39" s="21"/>
      <c r="UI39" s="21"/>
      <c r="UJ39" s="21"/>
      <c r="UK39" s="21"/>
      <c r="UL39" s="21"/>
      <c r="UM39" s="21"/>
      <c r="UN39" s="21"/>
      <c r="UO39" s="21"/>
      <c r="UP39" s="21"/>
      <c r="UQ39" s="21"/>
      <c r="UR39" s="21"/>
      <c r="US39" s="21"/>
      <c r="UT39" s="21"/>
      <c r="UU39" s="21"/>
      <c r="UV39" s="21"/>
      <c r="UW39" s="21"/>
      <c r="UX39" s="21"/>
      <c r="UY39" s="21"/>
      <c r="UZ39" s="21"/>
      <c r="VA39" s="21"/>
      <c r="VB39" s="21"/>
      <c r="VC39" s="21"/>
      <c r="VD39" s="21"/>
      <c r="VE39" s="21"/>
      <c r="VF39" s="21"/>
      <c r="VG39" s="21"/>
      <c r="VH39" s="21"/>
      <c r="VI39" s="21"/>
      <c r="VJ39" s="21"/>
      <c r="VK39" s="21"/>
      <c r="VL39" s="21"/>
      <c r="VM39" s="21"/>
      <c r="VN39" s="21"/>
      <c r="VO39" s="21"/>
      <c r="VP39" s="21"/>
      <c r="VQ39" s="21"/>
      <c r="VR39" s="21"/>
      <c r="VS39" s="21"/>
      <c r="VT39" s="21"/>
      <c r="VU39" s="21"/>
      <c r="VV39" s="21"/>
      <c r="VW39" s="21"/>
      <c r="VX39" s="21"/>
      <c r="VY39" s="21"/>
      <c r="VZ39" s="21"/>
      <c r="WA39" s="21"/>
      <c r="WB39" s="21"/>
      <c r="WC39" s="21"/>
      <c r="WD39" s="21"/>
      <c r="WE39" s="21"/>
      <c r="WF39" s="21"/>
      <c r="WG39" s="21"/>
      <c r="WH39" s="21"/>
      <c r="WI39" s="21"/>
      <c r="WJ39" s="21"/>
      <c r="WK39" s="21"/>
      <c r="WL39" s="21"/>
      <c r="WM39" s="21"/>
      <c r="WN39" s="21"/>
      <c r="WO39" s="21"/>
      <c r="WP39" s="21"/>
      <c r="WQ39" s="21"/>
      <c r="WR39" s="21"/>
      <c r="WS39" s="21"/>
      <c r="WT39" s="21"/>
      <c r="WU39" s="21"/>
      <c r="WV39" s="21"/>
      <c r="WW39" s="21"/>
      <c r="WX39" s="21"/>
      <c r="WY39" s="21"/>
      <c r="WZ39" s="21"/>
      <c r="XA39" s="21"/>
      <c r="XB39" s="21"/>
      <c r="XC39" s="21"/>
      <c r="XD39" s="21"/>
      <c r="XE39" s="21"/>
      <c r="XF39" s="21"/>
      <c r="XG39" s="21"/>
      <c r="XH39" s="21"/>
      <c r="XI39" s="21"/>
      <c r="XJ39" s="21"/>
      <c r="XK39" s="21"/>
      <c r="XL39" s="21"/>
      <c r="XM39" s="21"/>
      <c r="XN39" s="21"/>
      <c r="XO39" s="21"/>
      <c r="XP39" s="21"/>
      <c r="XQ39" s="21"/>
      <c r="XR39" s="21"/>
      <c r="XS39" s="21"/>
      <c r="XT39" s="21"/>
      <c r="XU39" s="21"/>
      <c r="XV39" s="21"/>
      <c r="XW39" s="21"/>
      <c r="XX39" s="21"/>
      <c r="XY39" s="21"/>
      <c r="XZ39" s="21"/>
      <c r="YA39" s="21"/>
      <c r="YB39" s="21"/>
      <c r="YC39" s="21"/>
      <c r="YD39" s="21"/>
      <c r="YE39" s="21"/>
      <c r="YF39" s="21"/>
      <c r="YG39" s="21"/>
      <c r="YH39" s="21"/>
      <c r="YI39" s="21"/>
      <c r="YJ39" s="21"/>
      <c r="YK39" s="21"/>
      <c r="YL39" s="21"/>
      <c r="YM39" s="21"/>
      <c r="YN39" s="21"/>
      <c r="YO39" s="21"/>
      <c r="YP39" s="21"/>
      <c r="YQ39" s="21"/>
      <c r="YR39" s="21"/>
      <c r="YS39" s="21"/>
      <c r="YT39" s="21"/>
      <c r="YU39" s="21"/>
      <c r="YV39" s="21"/>
      <c r="YW39" s="21"/>
      <c r="YX39" s="21"/>
      <c r="YY39" s="21"/>
      <c r="YZ39" s="21"/>
      <c r="ZA39" s="21"/>
      <c r="ZB39" s="21"/>
      <c r="ZC39" s="21"/>
      <c r="ZD39" s="21"/>
      <c r="ZE39" s="21"/>
      <c r="ZF39" s="21"/>
      <c r="ZG39" s="21"/>
      <c r="ZH39" s="21"/>
      <c r="ZI39" s="21"/>
      <c r="ZJ39" s="21"/>
      <c r="ZK39" s="21"/>
      <c r="ZL39" s="21"/>
      <c r="ZM39" s="21"/>
      <c r="ZN39" s="21"/>
      <c r="ZO39" s="21"/>
      <c r="ZP39" s="21"/>
      <c r="ZQ39" s="21"/>
      <c r="ZR39" s="21"/>
      <c r="ZS39" s="21"/>
      <c r="ZT39" s="21"/>
      <c r="ZU39" s="21"/>
      <c r="ZV39" s="21"/>
      <c r="ZW39" s="21"/>
      <c r="ZX39" s="21"/>
      <c r="ZY39" s="21"/>
      <c r="ZZ39" s="21"/>
      <c r="AAA39" s="21"/>
      <c r="AAB39" s="21"/>
      <c r="AAC39" s="21"/>
      <c r="AAD39" s="21"/>
      <c r="AAE39" s="21"/>
      <c r="AAF39" s="21"/>
      <c r="AAG39" s="21"/>
      <c r="AAH39" s="21"/>
      <c r="AAI39" s="21"/>
      <c r="AAJ39" s="21"/>
      <c r="AAK39" s="21"/>
      <c r="AAL39" s="21"/>
      <c r="AAM39" s="21"/>
      <c r="AAN39" s="21"/>
      <c r="AAO39" s="21"/>
      <c r="AAP39" s="21"/>
      <c r="AAQ39" s="21"/>
      <c r="AAR39" s="21"/>
      <c r="AAS39" s="21"/>
      <c r="AAT39" s="21"/>
      <c r="AAU39" s="21"/>
      <c r="AAV39" s="21"/>
      <c r="AAW39" s="21"/>
      <c r="AAX39" s="21"/>
      <c r="AAY39" s="21"/>
      <c r="AAZ39" s="21"/>
      <c r="ABA39" s="21"/>
      <c r="ABB39" s="21"/>
      <c r="ABC39" s="21"/>
      <c r="ABD39" s="21"/>
      <c r="ABE39" s="21"/>
      <c r="ABF39" s="21"/>
      <c r="ABG39" s="21"/>
      <c r="ABH39" s="21"/>
      <c r="ABI39" s="21"/>
      <c r="ABJ39" s="21"/>
      <c r="ABK39" s="21"/>
      <c r="ABL39" s="21"/>
      <c r="ABM39" s="21"/>
      <c r="ABN39" s="21"/>
      <c r="ABO39" s="21"/>
      <c r="ABP39" s="21"/>
      <c r="ABQ39" s="21"/>
      <c r="ABR39" s="21"/>
      <c r="ABS39" s="21"/>
      <c r="ABT39" s="21"/>
      <c r="ABU39" s="21"/>
      <c r="ABV39" s="21"/>
      <c r="ABW39" s="21"/>
      <c r="ABX39" s="21"/>
      <c r="ABY39" s="21"/>
      <c r="ABZ39" s="21"/>
      <c r="ACA39" s="21"/>
      <c r="ACB39" s="21"/>
      <c r="ACC39" s="21"/>
      <c r="ACD39" s="21"/>
      <c r="ACE39" s="21"/>
      <c r="ACF39" s="21"/>
      <c r="ACG39" s="21"/>
      <c r="ACH39" s="21"/>
      <c r="ACI39" s="21"/>
      <c r="ACJ39" s="21"/>
      <c r="ACK39" s="21"/>
      <c r="ACL39" s="21"/>
      <c r="ACM39" s="21"/>
      <c r="ACN39" s="21"/>
      <c r="ACO39" s="21"/>
      <c r="ACP39" s="21"/>
      <c r="ACQ39" s="21"/>
      <c r="ACR39" s="21"/>
      <c r="ACS39" s="21"/>
      <c r="ACT39" s="21"/>
      <c r="ACU39" s="21"/>
      <c r="ACV39" s="21"/>
      <c r="ACW39" s="21"/>
      <c r="ACX39" s="21"/>
      <c r="ACY39" s="21"/>
      <c r="ACZ39" s="21"/>
      <c r="ADA39" s="21"/>
      <c r="ADB39" s="21"/>
      <c r="ADC39" s="21"/>
      <c r="ADD39" s="21"/>
      <c r="ADE39" s="21"/>
      <c r="ADF39" s="21"/>
      <c r="ADG39" s="21"/>
      <c r="ADH39" s="21"/>
      <c r="ADI39" s="21"/>
      <c r="ADJ39" s="21"/>
      <c r="ADK39" s="21"/>
      <c r="ADL39" s="21"/>
      <c r="ADM39" s="21"/>
      <c r="ADN39" s="21"/>
      <c r="ADO39" s="21"/>
      <c r="ADP39" s="21"/>
      <c r="ADQ39" s="21"/>
      <c r="ADR39" s="21"/>
      <c r="ADS39" s="21"/>
      <c r="ADT39" s="21"/>
      <c r="ADU39" s="21"/>
      <c r="ADV39" s="21"/>
      <c r="ADW39" s="21"/>
      <c r="ADX39" s="21"/>
      <c r="ADY39" s="21"/>
      <c r="ADZ39" s="21"/>
      <c r="AEA39" s="21"/>
      <c r="AEB39" s="21"/>
      <c r="AEC39" s="21"/>
      <c r="AED39" s="21"/>
      <c r="AEE39" s="21"/>
      <c r="AEF39" s="21"/>
      <c r="AEG39" s="21"/>
      <c r="AEH39" s="21"/>
      <c r="AEI39" s="21"/>
      <c r="AEJ39" s="21"/>
      <c r="AEK39" s="21"/>
      <c r="AEL39" s="21"/>
      <c r="AEM39" s="21"/>
      <c r="AEN39" s="21"/>
      <c r="AEO39" s="21"/>
      <c r="AEP39" s="21"/>
      <c r="AEQ39" s="21"/>
      <c r="AER39" s="21"/>
      <c r="AES39" s="21"/>
      <c r="AET39" s="21"/>
      <c r="AEU39" s="21"/>
      <c r="AEV39" s="21"/>
      <c r="AEW39" s="21"/>
      <c r="AEX39" s="21"/>
      <c r="AEY39" s="21"/>
      <c r="AEZ39" s="21"/>
      <c r="AFA39" s="21"/>
      <c r="AFB39" s="21"/>
      <c r="AFC39" s="21"/>
      <c r="AFD39" s="21"/>
      <c r="AFE39" s="21"/>
      <c r="AFF39" s="21"/>
      <c r="AFG39" s="21"/>
      <c r="AFH39" s="21"/>
      <c r="AFI39" s="21"/>
      <c r="AFJ39" s="21"/>
      <c r="AFK39" s="21"/>
      <c r="AFL39" s="21"/>
      <c r="AFM39" s="21"/>
      <c r="AFN39" s="21"/>
      <c r="AFO39" s="21"/>
      <c r="AFP39" s="21"/>
      <c r="AFQ39" s="21"/>
      <c r="AFR39" s="21"/>
      <c r="AFS39" s="21"/>
      <c r="AFT39" s="21"/>
      <c r="AFU39" s="21"/>
      <c r="AFV39" s="21"/>
      <c r="AFW39" s="21"/>
      <c r="AFX39" s="21"/>
      <c r="AFY39" s="21"/>
      <c r="AFZ39" s="21"/>
      <c r="AGA39" s="21"/>
      <c r="AGB39" s="21"/>
      <c r="AGC39" s="21"/>
      <c r="AGD39" s="21"/>
      <c r="AGE39" s="21"/>
      <c r="AGF39" s="21"/>
      <c r="AGG39" s="21"/>
      <c r="AGH39" s="21"/>
      <c r="AGI39" s="21"/>
      <c r="AGJ39" s="21"/>
      <c r="AGK39" s="21"/>
      <c r="AGL39" s="21"/>
      <c r="AGM39" s="21"/>
      <c r="AGN39" s="21"/>
      <c r="AGO39" s="21"/>
      <c r="AGP39" s="21"/>
      <c r="AGQ39" s="21"/>
      <c r="AGR39" s="21"/>
      <c r="AGS39" s="21"/>
      <c r="AGT39" s="21"/>
      <c r="AGU39" s="21"/>
      <c r="AGV39" s="21"/>
      <c r="AGW39" s="21"/>
      <c r="AGX39" s="21"/>
      <c r="AGY39" s="21"/>
      <c r="AGZ39" s="21"/>
      <c r="AHA39" s="21"/>
      <c r="AHB39" s="21"/>
      <c r="AHC39" s="21"/>
      <c r="AHD39" s="21"/>
      <c r="AHE39" s="21"/>
      <c r="AHF39" s="21"/>
      <c r="AHG39" s="21"/>
      <c r="AHH39" s="21"/>
      <c r="AHI39" s="21"/>
      <c r="AHJ39" s="21"/>
      <c r="AHK39" s="21"/>
      <c r="AHL39" s="21"/>
      <c r="AHM39" s="21"/>
      <c r="AHN39" s="21"/>
      <c r="AHO39" s="21"/>
      <c r="AHP39" s="21"/>
      <c r="AHQ39" s="21"/>
      <c r="AHR39" s="21"/>
      <c r="AHS39" s="21"/>
      <c r="AHT39" s="21"/>
      <c r="AHU39" s="21"/>
      <c r="AHV39" s="21"/>
      <c r="AHW39" s="21"/>
      <c r="AHX39" s="21"/>
      <c r="AHY39" s="21"/>
      <c r="AHZ39" s="21"/>
      <c r="AIA39" s="21"/>
      <c r="AIB39" s="21"/>
      <c r="AIC39" s="21"/>
      <c r="AID39" s="21"/>
      <c r="AIE39" s="21"/>
      <c r="AIF39" s="21"/>
      <c r="AIG39" s="21"/>
      <c r="AIH39" s="21"/>
      <c r="AII39" s="21"/>
      <c r="AIJ39" s="21"/>
      <c r="AIK39" s="21"/>
      <c r="AIL39" s="21"/>
      <c r="AIM39" s="21"/>
      <c r="AIN39" s="21"/>
      <c r="AIO39" s="21"/>
      <c r="AIP39" s="21"/>
      <c r="AIQ39" s="21"/>
      <c r="AIR39" s="21"/>
      <c r="AIS39" s="21"/>
      <c r="AIT39" s="21"/>
      <c r="AIU39" s="21"/>
      <c r="AIV39" s="21"/>
      <c r="AIW39" s="21"/>
      <c r="AIX39" s="21"/>
      <c r="AIY39" s="21"/>
      <c r="AIZ39" s="21"/>
      <c r="AJA39" s="21"/>
      <c r="AJB39" s="21"/>
      <c r="AJC39" s="21"/>
      <c r="AJD39" s="21"/>
      <c r="AJE39" s="21"/>
      <c r="AJF39" s="21"/>
      <c r="AJG39" s="21"/>
      <c r="AJH39" s="21"/>
      <c r="AJI39" s="21"/>
      <c r="AJJ39" s="21"/>
      <c r="AJK39" s="21"/>
      <c r="AJL39" s="21"/>
      <c r="AJM39" s="21"/>
      <c r="AJN39" s="21"/>
      <c r="AJO39" s="21"/>
      <c r="AJP39" s="21"/>
      <c r="AJQ39" s="21"/>
      <c r="AJR39" s="21"/>
      <c r="AJS39" s="21"/>
      <c r="AJT39" s="21"/>
      <c r="AJU39" s="21"/>
      <c r="AJV39" s="21"/>
      <c r="AJW39" s="21"/>
      <c r="AJX39" s="21"/>
      <c r="AJY39" s="21"/>
      <c r="AJZ39" s="21"/>
      <c r="AKA39" s="21"/>
      <c r="AKB39" s="21"/>
      <c r="AKC39" s="21"/>
      <c r="AKD39" s="21"/>
      <c r="AKE39" s="21"/>
      <c r="AKF39" s="21"/>
      <c r="AKG39" s="21"/>
      <c r="AKH39" s="21"/>
      <c r="AKI39" s="21"/>
      <c r="AKJ39" s="21"/>
      <c r="AKK39" s="21"/>
      <c r="AKL39" s="21"/>
      <c r="AKM39" s="21"/>
      <c r="AKN39" s="21"/>
      <c r="AKO39" s="21"/>
      <c r="AKP39" s="21"/>
      <c r="AKQ39" s="21"/>
      <c r="AKR39" s="21"/>
      <c r="AKS39" s="21"/>
      <c r="AKT39" s="21"/>
      <c r="AKU39" s="21"/>
      <c r="AKV39" s="21"/>
      <c r="AKW39" s="21"/>
      <c r="AKX39" s="21"/>
      <c r="AKY39" s="21"/>
      <c r="AKZ39" s="21"/>
      <c r="ALA39" s="21"/>
      <c r="ALB39" s="21"/>
      <c r="ALC39" s="21"/>
      <c r="ALD39" s="21"/>
      <c r="ALE39" s="21"/>
      <c r="ALF39" s="21"/>
      <c r="ALG39" s="21"/>
      <c r="ALH39" s="21"/>
      <c r="ALI39" s="21"/>
      <c r="ALJ39" s="21"/>
      <c r="ALK39" s="21"/>
      <c r="ALL39" s="21"/>
      <c r="ALM39" s="21"/>
      <c r="ALN39" s="21"/>
      <c r="ALO39" s="21"/>
      <c r="ALP39" s="21"/>
      <c r="ALQ39" s="21"/>
      <c r="ALR39" s="21"/>
      <c r="ALS39" s="21"/>
      <c r="ALT39" s="21"/>
      <c r="ALU39" s="21"/>
      <c r="ALV39" s="21"/>
      <c r="ALW39" s="21"/>
      <c r="ALX39" s="21"/>
      <c r="ALY39" s="21"/>
      <c r="ALZ39" s="21"/>
      <c r="AMA39" s="21"/>
      <c r="AMB39" s="21"/>
      <c r="AMC39" s="21"/>
      <c r="AMD39" s="21"/>
      <c r="AME39" s="21"/>
      <c r="AMF39" s="21"/>
      <c r="AMG39" s="21"/>
      <c r="AMH39" s="21"/>
      <c r="AMI39" s="21"/>
      <c r="AMJ39" s="21"/>
    </row>
    <row r="40" spans="1:1024" ht="41.25" customHeight="1">
      <c r="A40" s="144" t="s">
        <v>189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30"/>
      <c r="AL40" s="130"/>
      <c r="AM40" s="130"/>
      <c r="AN40" s="130"/>
      <c r="AO40" s="130"/>
      <c r="AP40" s="130"/>
      <c r="AQ40" s="131" t="s">
        <v>230</v>
      </c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42">
        <v>17700</v>
      </c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>
        <f>BC40</f>
        <v>17700</v>
      </c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2"/>
      <c r="CG40" s="142"/>
      <c r="CH40" s="142">
        <v>16787.43</v>
      </c>
      <c r="CI40" s="142"/>
      <c r="CJ40" s="142"/>
      <c r="CK40" s="142"/>
      <c r="CL40" s="142"/>
      <c r="CM40" s="142"/>
      <c r="CN40" s="142"/>
      <c r="CO40" s="142"/>
      <c r="CP40" s="142"/>
      <c r="CQ40" s="142"/>
      <c r="CR40" s="142"/>
      <c r="CS40" s="142"/>
      <c r="CT40" s="142"/>
      <c r="CU40" s="142"/>
      <c r="CV40" s="142"/>
      <c r="CW40" s="142"/>
      <c r="CX40" s="143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3"/>
      <c r="DT40" s="143"/>
      <c r="DU40" s="143"/>
      <c r="DV40" s="143"/>
      <c r="DW40" s="143"/>
      <c r="DX40" s="142">
        <f>CH40</f>
        <v>16787.43</v>
      </c>
      <c r="DY40" s="142"/>
      <c r="DZ40" s="142"/>
      <c r="EA40" s="142"/>
      <c r="EB40" s="142"/>
      <c r="EC40" s="142"/>
      <c r="ED40" s="142"/>
      <c r="EE40" s="142"/>
      <c r="EF40" s="142"/>
      <c r="EG40" s="142"/>
      <c r="EH40" s="142"/>
      <c r="EI40" s="142"/>
      <c r="EJ40" s="142"/>
      <c r="EK40" s="138">
        <f>BC40-CH40</f>
        <v>912.56999999999971</v>
      </c>
      <c r="EL40" s="139"/>
      <c r="EM40" s="139"/>
      <c r="EN40" s="139"/>
      <c r="EO40" s="139"/>
      <c r="EP40" s="139"/>
      <c r="EQ40" s="139"/>
      <c r="ER40" s="139"/>
      <c r="ES40" s="139"/>
      <c r="ET40" s="139"/>
      <c r="EU40" s="139"/>
      <c r="EV40" s="139"/>
      <c r="EW40" s="140"/>
      <c r="EX40" s="138">
        <f>BU40-DX40</f>
        <v>912.56999999999971</v>
      </c>
      <c r="EY40" s="139"/>
      <c r="EZ40" s="139"/>
      <c r="FA40" s="139"/>
      <c r="FB40" s="139"/>
      <c r="FC40" s="139"/>
      <c r="FD40" s="139"/>
      <c r="FE40" s="139"/>
      <c r="FF40" s="139"/>
      <c r="FG40" s="139"/>
      <c r="FH40" s="139"/>
      <c r="FI40" s="139"/>
      <c r="FJ40" s="140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  <c r="IW40" s="21"/>
      <c r="IX40" s="21"/>
      <c r="IY40" s="21"/>
      <c r="IZ40" s="21"/>
      <c r="JA40" s="21"/>
      <c r="JB40" s="21"/>
      <c r="JC40" s="21"/>
      <c r="JD40" s="21"/>
      <c r="JE40" s="21"/>
      <c r="JF40" s="21"/>
      <c r="JG40" s="21"/>
      <c r="JH40" s="21"/>
      <c r="JI40" s="21"/>
      <c r="JJ40" s="21"/>
      <c r="JK40" s="21"/>
      <c r="JL40" s="21"/>
      <c r="JM40" s="21"/>
      <c r="JN40" s="21"/>
      <c r="JO40" s="21"/>
      <c r="JP40" s="21"/>
      <c r="JQ40" s="21"/>
      <c r="JR40" s="21"/>
      <c r="JS40" s="21"/>
      <c r="JT40" s="21"/>
      <c r="JU40" s="21"/>
      <c r="JV40" s="21"/>
      <c r="JW40" s="21"/>
      <c r="JX40" s="21"/>
      <c r="JY40" s="21"/>
      <c r="JZ40" s="21"/>
      <c r="KA40" s="21"/>
      <c r="KB40" s="21"/>
      <c r="KC40" s="21"/>
      <c r="KD40" s="21"/>
      <c r="KE40" s="21"/>
      <c r="KF40" s="21"/>
      <c r="KG40" s="21"/>
      <c r="KH40" s="21"/>
      <c r="KI40" s="21"/>
      <c r="KJ40" s="21"/>
      <c r="KK40" s="21"/>
      <c r="KL40" s="21"/>
      <c r="KM40" s="21"/>
      <c r="KN40" s="21"/>
      <c r="KO40" s="21"/>
      <c r="KP40" s="21"/>
      <c r="KQ40" s="21"/>
      <c r="KR40" s="21"/>
      <c r="KS40" s="21"/>
      <c r="KT40" s="21"/>
      <c r="KU40" s="21"/>
      <c r="KV40" s="21"/>
      <c r="KW40" s="21"/>
      <c r="KX40" s="21"/>
      <c r="KY40" s="21"/>
      <c r="KZ40" s="21"/>
      <c r="LA40" s="21"/>
      <c r="LB40" s="21"/>
      <c r="LC40" s="21"/>
      <c r="LD40" s="21"/>
      <c r="LE40" s="21"/>
      <c r="LF40" s="21"/>
      <c r="LG40" s="21"/>
      <c r="LH40" s="21"/>
      <c r="LI40" s="21"/>
      <c r="LJ40" s="21"/>
      <c r="LK40" s="21"/>
      <c r="LL40" s="21"/>
      <c r="LM40" s="21"/>
      <c r="LN40" s="21"/>
      <c r="LO40" s="21"/>
      <c r="LP40" s="21"/>
      <c r="LQ40" s="21"/>
      <c r="LR40" s="21"/>
      <c r="LS40" s="21"/>
      <c r="LT40" s="21"/>
      <c r="LU40" s="21"/>
      <c r="LV40" s="21"/>
      <c r="LW40" s="21"/>
      <c r="LX40" s="21"/>
      <c r="LY40" s="21"/>
      <c r="LZ40" s="21"/>
      <c r="MA40" s="21"/>
      <c r="MB40" s="21"/>
      <c r="MC40" s="21"/>
      <c r="MD40" s="21"/>
      <c r="ME40" s="21"/>
      <c r="MF40" s="21"/>
      <c r="MG40" s="21"/>
      <c r="MH40" s="21"/>
      <c r="MI40" s="21"/>
      <c r="MJ40" s="21"/>
      <c r="MK40" s="21"/>
      <c r="ML40" s="21"/>
      <c r="MM40" s="21"/>
      <c r="MN40" s="21"/>
      <c r="MO40" s="21"/>
      <c r="MP40" s="21"/>
      <c r="MQ40" s="21"/>
      <c r="MR40" s="21"/>
      <c r="MS40" s="21"/>
      <c r="MT40" s="21"/>
      <c r="MU40" s="21"/>
      <c r="MV40" s="21"/>
      <c r="MW40" s="21"/>
      <c r="MX40" s="21"/>
      <c r="MY40" s="21"/>
      <c r="MZ40" s="21"/>
      <c r="NA40" s="21"/>
      <c r="NB40" s="21"/>
      <c r="NC40" s="21"/>
      <c r="ND40" s="21"/>
      <c r="NE40" s="21"/>
      <c r="NF40" s="21"/>
      <c r="NG40" s="21"/>
      <c r="NH40" s="21"/>
      <c r="NI40" s="21"/>
      <c r="NJ40" s="21"/>
      <c r="NK40" s="21"/>
      <c r="NL40" s="21"/>
      <c r="NM40" s="21"/>
      <c r="NN40" s="21"/>
      <c r="NO40" s="21"/>
      <c r="NP40" s="21"/>
      <c r="NQ40" s="21"/>
      <c r="NR40" s="21"/>
      <c r="NS40" s="21"/>
      <c r="NT40" s="21"/>
      <c r="NU40" s="21"/>
      <c r="NV40" s="21"/>
      <c r="NW40" s="21"/>
      <c r="NX40" s="21"/>
      <c r="NY40" s="21"/>
      <c r="NZ40" s="21"/>
      <c r="OA40" s="21"/>
      <c r="OB40" s="21"/>
      <c r="OC40" s="21"/>
      <c r="OD40" s="21"/>
      <c r="OE40" s="21"/>
      <c r="OF40" s="21"/>
      <c r="OG40" s="21"/>
      <c r="OH40" s="21"/>
      <c r="OI40" s="21"/>
      <c r="OJ40" s="21"/>
      <c r="OK40" s="21"/>
      <c r="OL40" s="21"/>
      <c r="OM40" s="21"/>
      <c r="ON40" s="21"/>
      <c r="OO40" s="21"/>
      <c r="OP40" s="21"/>
      <c r="OQ40" s="21"/>
      <c r="OR40" s="21"/>
      <c r="OS40" s="21"/>
      <c r="OT40" s="21"/>
      <c r="OU40" s="21"/>
      <c r="OV40" s="21"/>
      <c r="OW40" s="21"/>
      <c r="OX40" s="21"/>
      <c r="OY40" s="21"/>
      <c r="OZ40" s="21"/>
      <c r="PA40" s="21"/>
      <c r="PB40" s="21"/>
      <c r="PC40" s="21"/>
      <c r="PD40" s="21"/>
      <c r="PE40" s="21"/>
      <c r="PF40" s="21"/>
      <c r="PG40" s="21"/>
      <c r="PH40" s="21"/>
      <c r="PI40" s="21"/>
      <c r="PJ40" s="21"/>
      <c r="PK40" s="21"/>
      <c r="PL40" s="21"/>
      <c r="PM40" s="21"/>
      <c r="PN40" s="21"/>
      <c r="PO40" s="21"/>
      <c r="PP40" s="21"/>
      <c r="PQ40" s="21"/>
      <c r="PR40" s="21"/>
      <c r="PS40" s="21"/>
      <c r="PT40" s="21"/>
      <c r="PU40" s="21"/>
      <c r="PV40" s="21"/>
      <c r="PW40" s="21"/>
      <c r="PX40" s="21"/>
      <c r="PY40" s="21"/>
      <c r="PZ40" s="21"/>
      <c r="QA40" s="21"/>
      <c r="QB40" s="21"/>
      <c r="QC40" s="21"/>
      <c r="QD40" s="21"/>
      <c r="QE40" s="21"/>
      <c r="QF40" s="21"/>
      <c r="QG40" s="21"/>
      <c r="QH40" s="21"/>
      <c r="QI40" s="21"/>
      <c r="QJ40" s="21"/>
      <c r="QK40" s="21"/>
      <c r="QL40" s="21"/>
      <c r="QM40" s="21"/>
      <c r="QN40" s="21"/>
      <c r="QO40" s="21"/>
      <c r="QP40" s="21"/>
      <c r="QQ40" s="21"/>
      <c r="QR40" s="21"/>
      <c r="QS40" s="21"/>
      <c r="QT40" s="21"/>
      <c r="QU40" s="21"/>
      <c r="QV40" s="21"/>
      <c r="QW40" s="21"/>
      <c r="QX40" s="21"/>
      <c r="QY40" s="21"/>
      <c r="QZ40" s="21"/>
      <c r="RA40" s="21"/>
      <c r="RB40" s="21"/>
      <c r="RC40" s="21"/>
      <c r="RD40" s="21"/>
      <c r="RE40" s="21"/>
      <c r="RF40" s="21"/>
      <c r="RG40" s="21"/>
      <c r="RH40" s="21"/>
      <c r="RI40" s="21"/>
      <c r="RJ40" s="21"/>
      <c r="RK40" s="21"/>
      <c r="RL40" s="21"/>
      <c r="RM40" s="21"/>
      <c r="RN40" s="21"/>
      <c r="RO40" s="21"/>
      <c r="RP40" s="21"/>
      <c r="RQ40" s="21"/>
      <c r="RR40" s="21"/>
      <c r="RS40" s="21"/>
      <c r="RT40" s="21"/>
      <c r="RU40" s="21"/>
      <c r="RV40" s="21"/>
      <c r="RW40" s="21"/>
      <c r="RX40" s="21"/>
      <c r="RY40" s="21"/>
      <c r="RZ40" s="21"/>
      <c r="SA40" s="21"/>
      <c r="SB40" s="21"/>
      <c r="SC40" s="21"/>
      <c r="SD40" s="21"/>
      <c r="SE40" s="21"/>
      <c r="SF40" s="21"/>
      <c r="SG40" s="21"/>
      <c r="SH40" s="21"/>
      <c r="SI40" s="21"/>
      <c r="SJ40" s="21"/>
      <c r="SK40" s="21"/>
      <c r="SL40" s="21"/>
      <c r="SM40" s="21"/>
      <c r="SN40" s="21"/>
      <c r="SO40" s="21"/>
      <c r="SP40" s="21"/>
      <c r="SQ40" s="21"/>
      <c r="SR40" s="21"/>
      <c r="SS40" s="21"/>
      <c r="ST40" s="21"/>
      <c r="SU40" s="21"/>
      <c r="SV40" s="21"/>
      <c r="SW40" s="21"/>
      <c r="SX40" s="21"/>
      <c r="SY40" s="21"/>
      <c r="SZ40" s="21"/>
      <c r="TA40" s="21"/>
      <c r="TB40" s="21"/>
      <c r="TC40" s="21"/>
      <c r="TD40" s="21"/>
      <c r="TE40" s="21"/>
      <c r="TF40" s="21"/>
      <c r="TG40" s="21"/>
      <c r="TH40" s="21"/>
      <c r="TI40" s="21"/>
      <c r="TJ40" s="21"/>
      <c r="TK40" s="21"/>
      <c r="TL40" s="21"/>
      <c r="TM40" s="21"/>
      <c r="TN40" s="21"/>
      <c r="TO40" s="21"/>
      <c r="TP40" s="21"/>
      <c r="TQ40" s="21"/>
      <c r="TR40" s="21"/>
      <c r="TS40" s="21"/>
      <c r="TT40" s="21"/>
      <c r="TU40" s="21"/>
      <c r="TV40" s="21"/>
      <c r="TW40" s="21"/>
      <c r="TX40" s="21"/>
      <c r="TY40" s="21"/>
      <c r="TZ40" s="21"/>
      <c r="UA40" s="21"/>
      <c r="UB40" s="21"/>
      <c r="UC40" s="21"/>
      <c r="UD40" s="21"/>
      <c r="UE40" s="21"/>
      <c r="UF40" s="21"/>
      <c r="UG40" s="21"/>
      <c r="UH40" s="21"/>
      <c r="UI40" s="21"/>
      <c r="UJ40" s="21"/>
      <c r="UK40" s="21"/>
      <c r="UL40" s="21"/>
      <c r="UM40" s="21"/>
      <c r="UN40" s="21"/>
      <c r="UO40" s="21"/>
      <c r="UP40" s="21"/>
      <c r="UQ40" s="21"/>
      <c r="UR40" s="21"/>
      <c r="US40" s="21"/>
      <c r="UT40" s="21"/>
      <c r="UU40" s="21"/>
      <c r="UV40" s="21"/>
      <c r="UW40" s="21"/>
      <c r="UX40" s="21"/>
      <c r="UY40" s="21"/>
      <c r="UZ40" s="21"/>
      <c r="VA40" s="21"/>
      <c r="VB40" s="21"/>
      <c r="VC40" s="21"/>
      <c r="VD40" s="21"/>
      <c r="VE40" s="21"/>
      <c r="VF40" s="21"/>
      <c r="VG40" s="21"/>
      <c r="VH40" s="21"/>
      <c r="VI40" s="21"/>
      <c r="VJ40" s="21"/>
      <c r="VK40" s="21"/>
      <c r="VL40" s="21"/>
      <c r="VM40" s="21"/>
      <c r="VN40" s="21"/>
      <c r="VO40" s="21"/>
      <c r="VP40" s="21"/>
      <c r="VQ40" s="21"/>
      <c r="VR40" s="21"/>
      <c r="VS40" s="21"/>
      <c r="VT40" s="21"/>
      <c r="VU40" s="21"/>
      <c r="VV40" s="21"/>
      <c r="VW40" s="21"/>
      <c r="VX40" s="21"/>
      <c r="VY40" s="21"/>
      <c r="VZ40" s="21"/>
      <c r="WA40" s="21"/>
      <c r="WB40" s="21"/>
      <c r="WC40" s="21"/>
      <c r="WD40" s="21"/>
      <c r="WE40" s="21"/>
      <c r="WF40" s="21"/>
      <c r="WG40" s="21"/>
      <c r="WH40" s="21"/>
      <c r="WI40" s="21"/>
      <c r="WJ40" s="21"/>
      <c r="WK40" s="21"/>
      <c r="WL40" s="21"/>
      <c r="WM40" s="21"/>
      <c r="WN40" s="21"/>
      <c r="WO40" s="21"/>
      <c r="WP40" s="21"/>
      <c r="WQ40" s="21"/>
      <c r="WR40" s="21"/>
      <c r="WS40" s="21"/>
      <c r="WT40" s="21"/>
      <c r="WU40" s="21"/>
      <c r="WV40" s="21"/>
      <c r="WW40" s="21"/>
      <c r="WX40" s="21"/>
      <c r="WY40" s="21"/>
      <c r="WZ40" s="21"/>
      <c r="XA40" s="21"/>
      <c r="XB40" s="21"/>
      <c r="XC40" s="21"/>
      <c r="XD40" s="21"/>
      <c r="XE40" s="21"/>
      <c r="XF40" s="21"/>
      <c r="XG40" s="21"/>
      <c r="XH40" s="21"/>
      <c r="XI40" s="21"/>
      <c r="XJ40" s="21"/>
      <c r="XK40" s="21"/>
      <c r="XL40" s="21"/>
      <c r="XM40" s="21"/>
      <c r="XN40" s="21"/>
      <c r="XO40" s="21"/>
      <c r="XP40" s="21"/>
      <c r="XQ40" s="21"/>
      <c r="XR40" s="21"/>
      <c r="XS40" s="21"/>
      <c r="XT40" s="21"/>
      <c r="XU40" s="21"/>
      <c r="XV40" s="21"/>
      <c r="XW40" s="21"/>
      <c r="XX40" s="21"/>
      <c r="XY40" s="21"/>
      <c r="XZ40" s="21"/>
      <c r="YA40" s="21"/>
      <c r="YB40" s="21"/>
      <c r="YC40" s="21"/>
      <c r="YD40" s="21"/>
      <c r="YE40" s="21"/>
      <c r="YF40" s="21"/>
      <c r="YG40" s="21"/>
      <c r="YH40" s="21"/>
      <c r="YI40" s="21"/>
      <c r="YJ40" s="21"/>
      <c r="YK40" s="21"/>
      <c r="YL40" s="21"/>
      <c r="YM40" s="21"/>
      <c r="YN40" s="21"/>
      <c r="YO40" s="21"/>
      <c r="YP40" s="21"/>
      <c r="YQ40" s="21"/>
      <c r="YR40" s="21"/>
      <c r="YS40" s="21"/>
      <c r="YT40" s="21"/>
      <c r="YU40" s="21"/>
      <c r="YV40" s="21"/>
      <c r="YW40" s="21"/>
      <c r="YX40" s="21"/>
      <c r="YY40" s="21"/>
      <c r="YZ40" s="21"/>
      <c r="ZA40" s="21"/>
      <c r="ZB40" s="21"/>
      <c r="ZC40" s="21"/>
      <c r="ZD40" s="21"/>
      <c r="ZE40" s="21"/>
      <c r="ZF40" s="21"/>
      <c r="ZG40" s="21"/>
      <c r="ZH40" s="21"/>
      <c r="ZI40" s="21"/>
      <c r="ZJ40" s="21"/>
      <c r="ZK40" s="21"/>
      <c r="ZL40" s="21"/>
      <c r="ZM40" s="21"/>
      <c r="ZN40" s="21"/>
      <c r="ZO40" s="21"/>
      <c r="ZP40" s="21"/>
      <c r="ZQ40" s="21"/>
      <c r="ZR40" s="21"/>
      <c r="ZS40" s="21"/>
      <c r="ZT40" s="21"/>
      <c r="ZU40" s="21"/>
      <c r="ZV40" s="21"/>
      <c r="ZW40" s="21"/>
      <c r="ZX40" s="21"/>
      <c r="ZY40" s="21"/>
      <c r="ZZ40" s="21"/>
      <c r="AAA40" s="21"/>
      <c r="AAB40" s="21"/>
      <c r="AAC40" s="21"/>
      <c r="AAD40" s="21"/>
      <c r="AAE40" s="21"/>
      <c r="AAF40" s="21"/>
      <c r="AAG40" s="21"/>
      <c r="AAH40" s="21"/>
      <c r="AAI40" s="21"/>
      <c r="AAJ40" s="21"/>
      <c r="AAK40" s="21"/>
      <c r="AAL40" s="21"/>
      <c r="AAM40" s="21"/>
      <c r="AAN40" s="21"/>
      <c r="AAO40" s="21"/>
      <c r="AAP40" s="21"/>
      <c r="AAQ40" s="21"/>
      <c r="AAR40" s="21"/>
      <c r="AAS40" s="21"/>
      <c r="AAT40" s="21"/>
      <c r="AAU40" s="21"/>
      <c r="AAV40" s="21"/>
      <c r="AAW40" s="21"/>
      <c r="AAX40" s="21"/>
      <c r="AAY40" s="21"/>
      <c r="AAZ40" s="21"/>
      <c r="ABA40" s="21"/>
      <c r="ABB40" s="21"/>
      <c r="ABC40" s="21"/>
      <c r="ABD40" s="21"/>
      <c r="ABE40" s="21"/>
      <c r="ABF40" s="21"/>
      <c r="ABG40" s="21"/>
      <c r="ABH40" s="21"/>
      <c r="ABI40" s="21"/>
      <c r="ABJ40" s="21"/>
      <c r="ABK40" s="21"/>
      <c r="ABL40" s="21"/>
      <c r="ABM40" s="21"/>
      <c r="ABN40" s="21"/>
      <c r="ABO40" s="21"/>
      <c r="ABP40" s="21"/>
      <c r="ABQ40" s="21"/>
      <c r="ABR40" s="21"/>
      <c r="ABS40" s="21"/>
      <c r="ABT40" s="21"/>
      <c r="ABU40" s="21"/>
      <c r="ABV40" s="21"/>
      <c r="ABW40" s="21"/>
      <c r="ABX40" s="21"/>
      <c r="ABY40" s="21"/>
      <c r="ABZ40" s="21"/>
      <c r="ACA40" s="21"/>
      <c r="ACB40" s="21"/>
      <c r="ACC40" s="21"/>
      <c r="ACD40" s="21"/>
      <c r="ACE40" s="21"/>
      <c r="ACF40" s="21"/>
      <c r="ACG40" s="21"/>
      <c r="ACH40" s="21"/>
      <c r="ACI40" s="21"/>
      <c r="ACJ40" s="21"/>
      <c r="ACK40" s="21"/>
      <c r="ACL40" s="21"/>
      <c r="ACM40" s="21"/>
      <c r="ACN40" s="21"/>
      <c r="ACO40" s="21"/>
      <c r="ACP40" s="21"/>
      <c r="ACQ40" s="21"/>
      <c r="ACR40" s="21"/>
      <c r="ACS40" s="21"/>
      <c r="ACT40" s="21"/>
      <c r="ACU40" s="21"/>
      <c r="ACV40" s="21"/>
      <c r="ACW40" s="21"/>
      <c r="ACX40" s="21"/>
      <c r="ACY40" s="21"/>
      <c r="ACZ40" s="21"/>
      <c r="ADA40" s="21"/>
      <c r="ADB40" s="21"/>
      <c r="ADC40" s="21"/>
      <c r="ADD40" s="21"/>
      <c r="ADE40" s="21"/>
      <c r="ADF40" s="21"/>
      <c r="ADG40" s="21"/>
      <c r="ADH40" s="21"/>
      <c r="ADI40" s="21"/>
      <c r="ADJ40" s="21"/>
      <c r="ADK40" s="21"/>
      <c r="ADL40" s="21"/>
      <c r="ADM40" s="21"/>
      <c r="ADN40" s="21"/>
      <c r="ADO40" s="21"/>
      <c r="ADP40" s="21"/>
      <c r="ADQ40" s="21"/>
      <c r="ADR40" s="21"/>
      <c r="ADS40" s="21"/>
      <c r="ADT40" s="21"/>
      <c r="ADU40" s="21"/>
      <c r="ADV40" s="21"/>
      <c r="ADW40" s="21"/>
      <c r="ADX40" s="21"/>
      <c r="ADY40" s="21"/>
      <c r="ADZ40" s="21"/>
      <c r="AEA40" s="21"/>
      <c r="AEB40" s="21"/>
      <c r="AEC40" s="21"/>
      <c r="AED40" s="21"/>
      <c r="AEE40" s="21"/>
      <c r="AEF40" s="21"/>
      <c r="AEG40" s="21"/>
      <c r="AEH40" s="21"/>
      <c r="AEI40" s="21"/>
      <c r="AEJ40" s="21"/>
      <c r="AEK40" s="21"/>
      <c r="AEL40" s="21"/>
      <c r="AEM40" s="21"/>
      <c r="AEN40" s="21"/>
      <c r="AEO40" s="21"/>
      <c r="AEP40" s="21"/>
      <c r="AEQ40" s="21"/>
      <c r="AER40" s="21"/>
      <c r="AES40" s="21"/>
      <c r="AET40" s="21"/>
      <c r="AEU40" s="21"/>
      <c r="AEV40" s="21"/>
      <c r="AEW40" s="21"/>
      <c r="AEX40" s="21"/>
      <c r="AEY40" s="21"/>
      <c r="AEZ40" s="21"/>
      <c r="AFA40" s="21"/>
      <c r="AFB40" s="21"/>
      <c r="AFC40" s="21"/>
      <c r="AFD40" s="21"/>
      <c r="AFE40" s="21"/>
      <c r="AFF40" s="21"/>
      <c r="AFG40" s="21"/>
      <c r="AFH40" s="21"/>
      <c r="AFI40" s="21"/>
      <c r="AFJ40" s="21"/>
      <c r="AFK40" s="21"/>
      <c r="AFL40" s="21"/>
      <c r="AFM40" s="21"/>
      <c r="AFN40" s="21"/>
      <c r="AFO40" s="21"/>
      <c r="AFP40" s="21"/>
      <c r="AFQ40" s="21"/>
      <c r="AFR40" s="21"/>
      <c r="AFS40" s="21"/>
      <c r="AFT40" s="21"/>
      <c r="AFU40" s="21"/>
      <c r="AFV40" s="21"/>
      <c r="AFW40" s="21"/>
      <c r="AFX40" s="21"/>
      <c r="AFY40" s="21"/>
      <c r="AFZ40" s="21"/>
      <c r="AGA40" s="21"/>
      <c r="AGB40" s="21"/>
      <c r="AGC40" s="21"/>
      <c r="AGD40" s="21"/>
      <c r="AGE40" s="21"/>
      <c r="AGF40" s="21"/>
      <c r="AGG40" s="21"/>
      <c r="AGH40" s="21"/>
      <c r="AGI40" s="21"/>
      <c r="AGJ40" s="21"/>
      <c r="AGK40" s="21"/>
      <c r="AGL40" s="21"/>
      <c r="AGM40" s="21"/>
      <c r="AGN40" s="21"/>
      <c r="AGO40" s="21"/>
      <c r="AGP40" s="21"/>
      <c r="AGQ40" s="21"/>
      <c r="AGR40" s="21"/>
      <c r="AGS40" s="21"/>
      <c r="AGT40" s="21"/>
      <c r="AGU40" s="21"/>
      <c r="AGV40" s="21"/>
      <c r="AGW40" s="21"/>
      <c r="AGX40" s="21"/>
      <c r="AGY40" s="21"/>
      <c r="AGZ40" s="21"/>
      <c r="AHA40" s="21"/>
      <c r="AHB40" s="21"/>
      <c r="AHC40" s="21"/>
      <c r="AHD40" s="21"/>
      <c r="AHE40" s="21"/>
      <c r="AHF40" s="21"/>
      <c r="AHG40" s="21"/>
      <c r="AHH40" s="21"/>
      <c r="AHI40" s="21"/>
      <c r="AHJ40" s="21"/>
      <c r="AHK40" s="21"/>
      <c r="AHL40" s="21"/>
      <c r="AHM40" s="21"/>
      <c r="AHN40" s="21"/>
      <c r="AHO40" s="21"/>
      <c r="AHP40" s="21"/>
      <c r="AHQ40" s="21"/>
      <c r="AHR40" s="21"/>
      <c r="AHS40" s="21"/>
      <c r="AHT40" s="21"/>
      <c r="AHU40" s="21"/>
      <c r="AHV40" s="21"/>
      <c r="AHW40" s="21"/>
      <c r="AHX40" s="21"/>
      <c r="AHY40" s="21"/>
      <c r="AHZ40" s="21"/>
      <c r="AIA40" s="21"/>
      <c r="AIB40" s="21"/>
      <c r="AIC40" s="21"/>
      <c r="AID40" s="21"/>
      <c r="AIE40" s="21"/>
      <c r="AIF40" s="21"/>
      <c r="AIG40" s="21"/>
      <c r="AIH40" s="21"/>
      <c r="AII40" s="21"/>
      <c r="AIJ40" s="21"/>
      <c r="AIK40" s="21"/>
      <c r="AIL40" s="21"/>
      <c r="AIM40" s="21"/>
      <c r="AIN40" s="21"/>
      <c r="AIO40" s="21"/>
      <c r="AIP40" s="21"/>
      <c r="AIQ40" s="21"/>
      <c r="AIR40" s="21"/>
      <c r="AIS40" s="21"/>
      <c r="AIT40" s="21"/>
      <c r="AIU40" s="21"/>
      <c r="AIV40" s="21"/>
      <c r="AIW40" s="21"/>
      <c r="AIX40" s="21"/>
      <c r="AIY40" s="21"/>
      <c r="AIZ40" s="21"/>
      <c r="AJA40" s="21"/>
      <c r="AJB40" s="21"/>
      <c r="AJC40" s="21"/>
      <c r="AJD40" s="21"/>
      <c r="AJE40" s="21"/>
      <c r="AJF40" s="21"/>
      <c r="AJG40" s="21"/>
      <c r="AJH40" s="21"/>
      <c r="AJI40" s="21"/>
      <c r="AJJ40" s="21"/>
      <c r="AJK40" s="21"/>
      <c r="AJL40" s="21"/>
      <c r="AJM40" s="21"/>
      <c r="AJN40" s="21"/>
      <c r="AJO40" s="21"/>
      <c r="AJP40" s="21"/>
      <c r="AJQ40" s="21"/>
      <c r="AJR40" s="21"/>
      <c r="AJS40" s="21"/>
      <c r="AJT40" s="21"/>
      <c r="AJU40" s="21"/>
      <c r="AJV40" s="21"/>
      <c r="AJW40" s="21"/>
      <c r="AJX40" s="21"/>
      <c r="AJY40" s="21"/>
      <c r="AJZ40" s="21"/>
      <c r="AKA40" s="21"/>
      <c r="AKB40" s="21"/>
      <c r="AKC40" s="21"/>
      <c r="AKD40" s="21"/>
      <c r="AKE40" s="21"/>
      <c r="AKF40" s="21"/>
      <c r="AKG40" s="21"/>
      <c r="AKH40" s="21"/>
      <c r="AKI40" s="21"/>
      <c r="AKJ40" s="21"/>
      <c r="AKK40" s="21"/>
      <c r="AKL40" s="21"/>
      <c r="AKM40" s="21"/>
      <c r="AKN40" s="21"/>
      <c r="AKO40" s="21"/>
      <c r="AKP40" s="21"/>
      <c r="AKQ40" s="21"/>
      <c r="AKR40" s="21"/>
      <c r="AKS40" s="21"/>
      <c r="AKT40" s="21"/>
      <c r="AKU40" s="21"/>
      <c r="AKV40" s="21"/>
      <c r="AKW40" s="21"/>
      <c r="AKX40" s="21"/>
      <c r="AKY40" s="21"/>
      <c r="AKZ40" s="21"/>
      <c r="ALA40" s="21"/>
      <c r="ALB40" s="21"/>
      <c r="ALC40" s="21"/>
      <c r="ALD40" s="21"/>
      <c r="ALE40" s="21"/>
      <c r="ALF40" s="21"/>
      <c r="ALG40" s="21"/>
      <c r="ALH40" s="21"/>
      <c r="ALI40" s="21"/>
      <c r="ALJ40" s="21"/>
      <c r="ALK40" s="21"/>
      <c r="ALL40" s="21"/>
      <c r="ALM40" s="21"/>
      <c r="ALN40" s="21"/>
      <c r="ALO40" s="21"/>
      <c r="ALP40" s="21"/>
      <c r="ALQ40" s="21"/>
      <c r="ALR40" s="21"/>
      <c r="ALS40" s="21"/>
      <c r="ALT40" s="21"/>
      <c r="ALU40" s="21"/>
      <c r="ALV40" s="21"/>
      <c r="ALW40" s="21"/>
      <c r="ALX40" s="21"/>
      <c r="ALY40" s="21"/>
      <c r="ALZ40" s="21"/>
      <c r="AMA40" s="21"/>
      <c r="AMB40" s="21"/>
      <c r="AMC40" s="21"/>
      <c r="AMD40" s="21"/>
      <c r="AME40" s="21"/>
      <c r="AMF40" s="21"/>
      <c r="AMG40" s="21"/>
      <c r="AMH40" s="21"/>
      <c r="AMI40" s="21"/>
      <c r="AMJ40" s="21"/>
    </row>
    <row r="41" spans="1:1024" ht="22.5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42" t="s">
        <v>91</v>
      </c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 t="s">
        <v>91</v>
      </c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 t="s">
        <v>91</v>
      </c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  <c r="DT41" s="143"/>
      <c r="DU41" s="143"/>
      <c r="DV41" s="143"/>
      <c r="DW41" s="143"/>
      <c r="DX41" s="142" t="s">
        <v>91</v>
      </c>
      <c r="DY41" s="142"/>
      <c r="DZ41" s="142"/>
      <c r="EA41" s="142"/>
      <c r="EB41" s="142"/>
      <c r="EC41" s="142"/>
      <c r="ED41" s="142"/>
      <c r="EE41" s="142"/>
      <c r="EF41" s="142"/>
      <c r="EG41" s="142"/>
      <c r="EH41" s="142"/>
      <c r="EI41" s="142"/>
      <c r="EJ41" s="142"/>
      <c r="EK41" s="138" t="s">
        <v>91</v>
      </c>
      <c r="EL41" s="139"/>
      <c r="EM41" s="139"/>
      <c r="EN41" s="139"/>
      <c r="EO41" s="139"/>
      <c r="EP41" s="139"/>
      <c r="EQ41" s="139"/>
      <c r="ER41" s="139"/>
      <c r="ES41" s="139"/>
      <c r="ET41" s="139"/>
      <c r="EU41" s="139"/>
      <c r="EV41" s="139"/>
      <c r="EW41" s="140"/>
      <c r="EX41" s="138" t="s">
        <v>91</v>
      </c>
      <c r="EY41" s="139"/>
      <c r="EZ41" s="139"/>
      <c r="FA41" s="139"/>
      <c r="FB41" s="139"/>
      <c r="FC41" s="139"/>
      <c r="FD41" s="139"/>
      <c r="FE41" s="139"/>
      <c r="FF41" s="139"/>
      <c r="FG41" s="139"/>
      <c r="FH41" s="139"/>
      <c r="FI41" s="139"/>
      <c r="FJ41" s="140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  <c r="IW41" s="21"/>
      <c r="IX41" s="21"/>
      <c r="IY41" s="21"/>
      <c r="IZ41" s="21"/>
      <c r="JA41" s="21"/>
      <c r="JB41" s="21"/>
      <c r="JC41" s="21"/>
      <c r="JD41" s="21"/>
      <c r="JE41" s="21"/>
      <c r="JF41" s="21"/>
      <c r="JG41" s="21"/>
      <c r="JH41" s="21"/>
      <c r="JI41" s="21"/>
      <c r="JJ41" s="21"/>
      <c r="JK41" s="21"/>
      <c r="JL41" s="21"/>
      <c r="JM41" s="21"/>
      <c r="JN41" s="21"/>
      <c r="JO41" s="21"/>
      <c r="JP41" s="21"/>
      <c r="JQ41" s="21"/>
      <c r="JR41" s="21"/>
      <c r="JS41" s="21"/>
      <c r="JT41" s="21"/>
      <c r="JU41" s="21"/>
      <c r="JV41" s="21"/>
      <c r="JW41" s="21"/>
      <c r="JX41" s="21"/>
      <c r="JY41" s="21"/>
      <c r="JZ41" s="21"/>
      <c r="KA41" s="21"/>
      <c r="KB41" s="21"/>
      <c r="KC41" s="21"/>
      <c r="KD41" s="21"/>
      <c r="KE41" s="21"/>
      <c r="KF41" s="21"/>
      <c r="KG41" s="21"/>
      <c r="KH41" s="21"/>
      <c r="KI41" s="21"/>
      <c r="KJ41" s="21"/>
      <c r="KK41" s="21"/>
      <c r="KL41" s="21"/>
      <c r="KM41" s="21"/>
      <c r="KN41" s="21"/>
      <c r="KO41" s="21"/>
      <c r="KP41" s="21"/>
      <c r="KQ41" s="21"/>
      <c r="KR41" s="21"/>
      <c r="KS41" s="21"/>
      <c r="KT41" s="21"/>
      <c r="KU41" s="21"/>
      <c r="KV41" s="21"/>
      <c r="KW41" s="21"/>
      <c r="KX41" s="21"/>
      <c r="KY41" s="21"/>
      <c r="KZ41" s="21"/>
      <c r="LA41" s="21"/>
      <c r="LB41" s="21"/>
      <c r="LC41" s="21"/>
      <c r="LD41" s="21"/>
      <c r="LE41" s="21"/>
      <c r="LF41" s="21"/>
      <c r="LG41" s="21"/>
      <c r="LH41" s="21"/>
      <c r="LI41" s="21"/>
      <c r="LJ41" s="21"/>
      <c r="LK41" s="21"/>
      <c r="LL41" s="21"/>
      <c r="LM41" s="21"/>
      <c r="LN41" s="21"/>
      <c r="LO41" s="21"/>
      <c r="LP41" s="21"/>
      <c r="LQ41" s="21"/>
      <c r="LR41" s="21"/>
      <c r="LS41" s="21"/>
      <c r="LT41" s="21"/>
      <c r="LU41" s="21"/>
      <c r="LV41" s="21"/>
      <c r="LW41" s="21"/>
      <c r="LX41" s="21"/>
      <c r="LY41" s="21"/>
      <c r="LZ41" s="21"/>
      <c r="MA41" s="21"/>
      <c r="MB41" s="21"/>
      <c r="MC41" s="21"/>
      <c r="MD41" s="21"/>
      <c r="ME41" s="21"/>
      <c r="MF41" s="21"/>
      <c r="MG41" s="21"/>
      <c r="MH41" s="21"/>
      <c r="MI41" s="21"/>
      <c r="MJ41" s="21"/>
      <c r="MK41" s="21"/>
      <c r="ML41" s="21"/>
      <c r="MM41" s="21"/>
      <c r="MN41" s="21"/>
      <c r="MO41" s="21"/>
      <c r="MP41" s="21"/>
      <c r="MQ41" s="21"/>
      <c r="MR41" s="21"/>
      <c r="MS41" s="21"/>
      <c r="MT41" s="21"/>
      <c r="MU41" s="21"/>
      <c r="MV41" s="21"/>
      <c r="MW41" s="21"/>
      <c r="MX41" s="21"/>
      <c r="MY41" s="21"/>
      <c r="MZ41" s="21"/>
      <c r="NA41" s="21"/>
      <c r="NB41" s="21"/>
      <c r="NC41" s="21"/>
      <c r="ND41" s="21"/>
      <c r="NE41" s="21"/>
      <c r="NF41" s="21"/>
      <c r="NG41" s="21"/>
      <c r="NH41" s="21"/>
      <c r="NI41" s="21"/>
      <c r="NJ41" s="21"/>
      <c r="NK41" s="21"/>
      <c r="NL41" s="21"/>
      <c r="NM41" s="21"/>
      <c r="NN41" s="21"/>
      <c r="NO41" s="21"/>
      <c r="NP41" s="21"/>
      <c r="NQ41" s="21"/>
      <c r="NR41" s="21"/>
      <c r="NS41" s="21"/>
      <c r="NT41" s="21"/>
      <c r="NU41" s="21"/>
      <c r="NV41" s="21"/>
      <c r="NW41" s="21"/>
      <c r="NX41" s="21"/>
      <c r="NY41" s="21"/>
      <c r="NZ41" s="21"/>
      <c r="OA41" s="21"/>
      <c r="OB41" s="21"/>
      <c r="OC41" s="21"/>
      <c r="OD41" s="21"/>
      <c r="OE41" s="21"/>
      <c r="OF41" s="21"/>
      <c r="OG41" s="21"/>
      <c r="OH41" s="21"/>
      <c r="OI41" s="21"/>
      <c r="OJ41" s="21"/>
      <c r="OK41" s="21"/>
      <c r="OL41" s="21"/>
      <c r="OM41" s="21"/>
      <c r="ON41" s="21"/>
      <c r="OO41" s="21"/>
      <c r="OP41" s="21"/>
      <c r="OQ41" s="21"/>
      <c r="OR41" s="21"/>
      <c r="OS41" s="21"/>
      <c r="OT41" s="21"/>
      <c r="OU41" s="21"/>
      <c r="OV41" s="21"/>
      <c r="OW41" s="21"/>
      <c r="OX41" s="21"/>
      <c r="OY41" s="21"/>
      <c r="OZ41" s="21"/>
      <c r="PA41" s="21"/>
      <c r="PB41" s="21"/>
      <c r="PC41" s="21"/>
      <c r="PD41" s="21"/>
      <c r="PE41" s="21"/>
      <c r="PF41" s="21"/>
      <c r="PG41" s="21"/>
      <c r="PH41" s="21"/>
      <c r="PI41" s="21"/>
      <c r="PJ41" s="21"/>
      <c r="PK41" s="21"/>
      <c r="PL41" s="21"/>
      <c r="PM41" s="21"/>
      <c r="PN41" s="21"/>
      <c r="PO41" s="21"/>
      <c r="PP41" s="21"/>
      <c r="PQ41" s="21"/>
      <c r="PR41" s="21"/>
      <c r="PS41" s="21"/>
      <c r="PT41" s="21"/>
      <c r="PU41" s="21"/>
      <c r="PV41" s="21"/>
      <c r="PW41" s="21"/>
      <c r="PX41" s="21"/>
      <c r="PY41" s="21"/>
      <c r="PZ41" s="21"/>
      <c r="QA41" s="21"/>
      <c r="QB41" s="21"/>
      <c r="QC41" s="21"/>
      <c r="QD41" s="21"/>
      <c r="QE41" s="21"/>
      <c r="QF41" s="21"/>
      <c r="QG41" s="21"/>
      <c r="QH41" s="21"/>
      <c r="QI41" s="21"/>
      <c r="QJ41" s="21"/>
      <c r="QK41" s="21"/>
      <c r="QL41" s="21"/>
      <c r="QM41" s="21"/>
      <c r="QN41" s="21"/>
      <c r="QO41" s="21"/>
      <c r="QP41" s="21"/>
      <c r="QQ41" s="21"/>
      <c r="QR41" s="21"/>
      <c r="QS41" s="21"/>
      <c r="QT41" s="21"/>
      <c r="QU41" s="21"/>
      <c r="QV41" s="21"/>
      <c r="QW41" s="21"/>
      <c r="QX41" s="21"/>
      <c r="QY41" s="21"/>
      <c r="QZ41" s="21"/>
      <c r="RA41" s="21"/>
      <c r="RB41" s="21"/>
      <c r="RC41" s="21"/>
      <c r="RD41" s="21"/>
      <c r="RE41" s="21"/>
      <c r="RF41" s="21"/>
      <c r="RG41" s="21"/>
      <c r="RH41" s="21"/>
      <c r="RI41" s="21"/>
      <c r="RJ41" s="21"/>
      <c r="RK41" s="21"/>
      <c r="RL41" s="21"/>
      <c r="RM41" s="21"/>
      <c r="RN41" s="21"/>
      <c r="RO41" s="21"/>
      <c r="RP41" s="21"/>
      <c r="RQ41" s="21"/>
      <c r="RR41" s="21"/>
      <c r="RS41" s="21"/>
      <c r="RT41" s="21"/>
      <c r="RU41" s="21"/>
      <c r="RV41" s="21"/>
      <c r="RW41" s="21"/>
      <c r="RX41" s="21"/>
      <c r="RY41" s="21"/>
      <c r="RZ41" s="21"/>
      <c r="SA41" s="21"/>
      <c r="SB41" s="21"/>
      <c r="SC41" s="21"/>
      <c r="SD41" s="21"/>
      <c r="SE41" s="21"/>
      <c r="SF41" s="21"/>
      <c r="SG41" s="21"/>
      <c r="SH41" s="21"/>
      <c r="SI41" s="21"/>
      <c r="SJ41" s="21"/>
      <c r="SK41" s="21"/>
      <c r="SL41" s="21"/>
      <c r="SM41" s="21"/>
      <c r="SN41" s="21"/>
      <c r="SO41" s="21"/>
      <c r="SP41" s="21"/>
      <c r="SQ41" s="21"/>
      <c r="SR41" s="21"/>
      <c r="SS41" s="21"/>
      <c r="ST41" s="21"/>
      <c r="SU41" s="21"/>
      <c r="SV41" s="21"/>
      <c r="SW41" s="21"/>
      <c r="SX41" s="21"/>
      <c r="SY41" s="21"/>
      <c r="SZ41" s="21"/>
      <c r="TA41" s="21"/>
      <c r="TB41" s="21"/>
      <c r="TC41" s="21"/>
      <c r="TD41" s="21"/>
      <c r="TE41" s="21"/>
      <c r="TF41" s="21"/>
      <c r="TG41" s="21"/>
      <c r="TH41" s="21"/>
      <c r="TI41" s="21"/>
      <c r="TJ41" s="21"/>
      <c r="TK41" s="21"/>
      <c r="TL41" s="21"/>
      <c r="TM41" s="21"/>
      <c r="TN41" s="21"/>
      <c r="TO41" s="21"/>
      <c r="TP41" s="21"/>
      <c r="TQ41" s="21"/>
      <c r="TR41" s="21"/>
      <c r="TS41" s="21"/>
      <c r="TT41" s="21"/>
      <c r="TU41" s="21"/>
      <c r="TV41" s="21"/>
      <c r="TW41" s="21"/>
      <c r="TX41" s="21"/>
      <c r="TY41" s="21"/>
      <c r="TZ41" s="21"/>
      <c r="UA41" s="21"/>
      <c r="UB41" s="21"/>
      <c r="UC41" s="21"/>
      <c r="UD41" s="21"/>
      <c r="UE41" s="21"/>
      <c r="UF41" s="21"/>
      <c r="UG41" s="21"/>
      <c r="UH41" s="21"/>
      <c r="UI41" s="21"/>
      <c r="UJ41" s="21"/>
      <c r="UK41" s="21"/>
      <c r="UL41" s="21"/>
      <c r="UM41" s="21"/>
      <c r="UN41" s="21"/>
      <c r="UO41" s="21"/>
      <c r="UP41" s="21"/>
      <c r="UQ41" s="21"/>
      <c r="UR41" s="21"/>
      <c r="US41" s="21"/>
      <c r="UT41" s="21"/>
      <c r="UU41" s="21"/>
      <c r="UV41" s="21"/>
      <c r="UW41" s="21"/>
      <c r="UX41" s="21"/>
      <c r="UY41" s="21"/>
      <c r="UZ41" s="21"/>
      <c r="VA41" s="21"/>
      <c r="VB41" s="21"/>
      <c r="VC41" s="21"/>
      <c r="VD41" s="21"/>
      <c r="VE41" s="21"/>
      <c r="VF41" s="21"/>
      <c r="VG41" s="21"/>
      <c r="VH41" s="21"/>
      <c r="VI41" s="21"/>
      <c r="VJ41" s="21"/>
      <c r="VK41" s="21"/>
      <c r="VL41" s="21"/>
      <c r="VM41" s="21"/>
      <c r="VN41" s="21"/>
      <c r="VO41" s="21"/>
      <c r="VP41" s="21"/>
      <c r="VQ41" s="21"/>
      <c r="VR41" s="21"/>
      <c r="VS41" s="21"/>
      <c r="VT41" s="21"/>
      <c r="VU41" s="21"/>
      <c r="VV41" s="21"/>
      <c r="VW41" s="21"/>
      <c r="VX41" s="21"/>
      <c r="VY41" s="21"/>
      <c r="VZ41" s="21"/>
      <c r="WA41" s="21"/>
      <c r="WB41" s="21"/>
      <c r="WC41" s="21"/>
      <c r="WD41" s="21"/>
      <c r="WE41" s="21"/>
      <c r="WF41" s="21"/>
      <c r="WG41" s="21"/>
      <c r="WH41" s="21"/>
      <c r="WI41" s="21"/>
      <c r="WJ41" s="21"/>
      <c r="WK41" s="21"/>
      <c r="WL41" s="21"/>
      <c r="WM41" s="21"/>
      <c r="WN41" s="21"/>
      <c r="WO41" s="21"/>
      <c r="WP41" s="21"/>
      <c r="WQ41" s="21"/>
      <c r="WR41" s="21"/>
      <c r="WS41" s="21"/>
      <c r="WT41" s="21"/>
      <c r="WU41" s="21"/>
      <c r="WV41" s="21"/>
      <c r="WW41" s="21"/>
      <c r="WX41" s="21"/>
      <c r="WY41" s="21"/>
      <c r="WZ41" s="21"/>
      <c r="XA41" s="21"/>
      <c r="XB41" s="21"/>
      <c r="XC41" s="21"/>
      <c r="XD41" s="21"/>
      <c r="XE41" s="21"/>
      <c r="XF41" s="21"/>
      <c r="XG41" s="21"/>
      <c r="XH41" s="21"/>
      <c r="XI41" s="21"/>
      <c r="XJ41" s="21"/>
      <c r="XK41" s="21"/>
      <c r="XL41" s="21"/>
      <c r="XM41" s="21"/>
      <c r="XN41" s="21"/>
      <c r="XO41" s="21"/>
      <c r="XP41" s="21"/>
      <c r="XQ41" s="21"/>
      <c r="XR41" s="21"/>
      <c r="XS41" s="21"/>
      <c r="XT41" s="21"/>
      <c r="XU41" s="21"/>
      <c r="XV41" s="21"/>
      <c r="XW41" s="21"/>
      <c r="XX41" s="21"/>
      <c r="XY41" s="21"/>
      <c r="XZ41" s="21"/>
      <c r="YA41" s="21"/>
      <c r="YB41" s="21"/>
      <c r="YC41" s="21"/>
      <c r="YD41" s="21"/>
      <c r="YE41" s="21"/>
      <c r="YF41" s="21"/>
      <c r="YG41" s="21"/>
      <c r="YH41" s="21"/>
      <c r="YI41" s="21"/>
      <c r="YJ41" s="21"/>
      <c r="YK41" s="21"/>
      <c r="YL41" s="21"/>
      <c r="YM41" s="21"/>
      <c r="YN41" s="21"/>
      <c r="YO41" s="21"/>
      <c r="YP41" s="21"/>
      <c r="YQ41" s="21"/>
      <c r="YR41" s="21"/>
      <c r="YS41" s="21"/>
      <c r="YT41" s="21"/>
      <c r="YU41" s="21"/>
      <c r="YV41" s="21"/>
      <c r="YW41" s="21"/>
      <c r="YX41" s="21"/>
      <c r="YY41" s="21"/>
      <c r="YZ41" s="21"/>
      <c r="ZA41" s="21"/>
      <c r="ZB41" s="21"/>
      <c r="ZC41" s="21"/>
      <c r="ZD41" s="21"/>
      <c r="ZE41" s="21"/>
      <c r="ZF41" s="21"/>
      <c r="ZG41" s="21"/>
      <c r="ZH41" s="21"/>
      <c r="ZI41" s="21"/>
      <c r="ZJ41" s="21"/>
      <c r="ZK41" s="21"/>
      <c r="ZL41" s="21"/>
      <c r="ZM41" s="21"/>
      <c r="ZN41" s="21"/>
      <c r="ZO41" s="21"/>
      <c r="ZP41" s="21"/>
      <c r="ZQ41" s="21"/>
      <c r="ZR41" s="21"/>
      <c r="ZS41" s="21"/>
      <c r="ZT41" s="21"/>
      <c r="ZU41" s="21"/>
      <c r="ZV41" s="21"/>
      <c r="ZW41" s="21"/>
      <c r="ZX41" s="21"/>
      <c r="ZY41" s="21"/>
      <c r="ZZ41" s="21"/>
      <c r="AAA41" s="21"/>
      <c r="AAB41" s="21"/>
      <c r="AAC41" s="21"/>
      <c r="AAD41" s="21"/>
      <c r="AAE41" s="21"/>
      <c r="AAF41" s="21"/>
      <c r="AAG41" s="21"/>
      <c r="AAH41" s="21"/>
      <c r="AAI41" s="21"/>
      <c r="AAJ41" s="21"/>
      <c r="AAK41" s="21"/>
      <c r="AAL41" s="21"/>
      <c r="AAM41" s="21"/>
      <c r="AAN41" s="21"/>
      <c r="AAO41" s="21"/>
      <c r="AAP41" s="21"/>
      <c r="AAQ41" s="21"/>
      <c r="AAR41" s="21"/>
      <c r="AAS41" s="21"/>
      <c r="AAT41" s="21"/>
      <c r="AAU41" s="21"/>
      <c r="AAV41" s="21"/>
      <c r="AAW41" s="21"/>
      <c r="AAX41" s="21"/>
      <c r="AAY41" s="21"/>
      <c r="AAZ41" s="21"/>
      <c r="ABA41" s="21"/>
      <c r="ABB41" s="21"/>
      <c r="ABC41" s="21"/>
      <c r="ABD41" s="21"/>
      <c r="ABE41" s="21"/>
      <c r="ABF41" s="21"/>
      <c r="ABG41" s="21"/>
      <c r="ABH41" s="21"/>
      <c r="ABI41" s="21"/>
      <c r="ABJ41" s="21"/>
      <c r="ABK41" s="21"/>
      <c r="ABL41" s="21"/>
      <c r="ABM41" s="21"/>
      <c r="ABN41" s="21"/>
      <c r="ABO41" s="21"/>
      <c r="ABP41" s="21"/>
      <c r="ABQ41" s="21"/>
      <c r="ABR41" s="21"/>
      <c r="ABS41" s="21"/>
      <c r="ABT41" s="21"/>
      <c r="ABU41" s="21"/>
      <c r="ABV41" s="21"/>
      <c r="ABW41" s="21"/>
      <c r="ABX41" s="21"/>
      <c r="ABY41" s="21"/>
      <c r="ABZ41" s="21"/>
      <c r="ACA41" s="21"/>
      <c r="ACB41" s="21"/>
      <c r="ACC41" s="21"/>
      <c r="ACD41" s="21"/>
      <c r="ACE41" s="21"/>
      <c r="ACF41" s="21"/>
      <c r="ACG41" s="21"/>
      <c r="ACH41" s="21"/>
      <c r="ACI41" s="21"/>
      <c r="ACJ41" s="21"/>
      <c r="ACK41" s="21"/>
      <c r="ACL41" s="21"/>
      <c r="ACM41" s="21"/>
      <c r="ACN41" s="21"/>
      <c r="ACO41" s="21"/>
      <c r="ACP41" s="21"/>
      <c r="ACQ41" s="21"/>
      <c r="ACR41" s="21"/>
      <c r="ACS41" s="21"/>
      <c r="ACT41" s="21"/>
      <c r="ACU41" s="21"/>
      <c r="ACV41" s="21"/>
      <c r="ACW41" s="21"/>
      <c r="ACX41" s="21"/>
      <c r="ACY41" s="21"/>
      <c r="ACZ41" s="21"/>
      <c r="ADA41" s="21"/>
      <c r="ADB41" s="21"/>
      <c r="ADC41" s="21"/>
      <c r="ADD41" s="21"/>
      <c r="ADE41" s="21"/>
      <c r="ADF41" s="21"/>
      <c r="ADG41" s="21"/>
      <c r="ADH41" s="21"/>
      <c r="ADI41" s="21"/>
      <c r="ADJ41" s="21"/>
      <c r="ADK41" s="21"/>
      <c r="ADL41" s="21"/>
      <c r="ADM41" s="21"/>
      <c r="ADN41" s="21"/>
      <c r="ADO41" s="21"/>
      <c r="ADP41" s="21"/>
      <c r="ADQ41" s="21"/>
      <c r="ADR41" s="21"/>
      <c r="ADS41" s="21"/>
      <c r="ADT41" s="21"/>
      <c r="ADU41" s="21"/>
      <c r="ADV41" s="21"/>
      <c r="ADW41" s="21"/>
      <c r="ADX41" s="21"/>
      <c r="ADY41" s="21"/>
      <c r="ADZ41" s="21"/>
      <c r="AEA41" s="21"/>
      <c r="AEB41" s="21"/>
      <c r="AEC41" s="21"/>
      <c r="AED41" s="21"/>
      <c r="AEE41" s="21"/>
      <c r="AEF41" s="21"/>
      <c r="AEG41" s="21"/>
      <c r="AEH41" s="21"/>
      <c r="AEI41" s="21"/>
      <c r="AEJ41" s="21"/>
      <c r="AEK41" s="21"/>
      <c r="AEL41" s="21"/>
      <c r="AEM41" s="21"/>
      <c r="AEN41" s="21"/>
      <c r="AEO41" s="21"/>
      <c r="AEP41" s="21"/>
      <c r="AEQ41" s="21"/>
      <c r="AER41" s="21"/>
      <c r="AES41" s="21"/>
      <c r="AET41" s="21"/>
      <c r="AEU41" s="21"/>
      <c r="AEV41" s="21"/>
      <c r="AEW41" s="21"/>
      <c r="AEX41" s="21"/>
      <c r="AEY41" s="21"/>
      <c r="AEZ41" s="21"/>
      <c r="AFA41" s="21"/>
      <c r="AFB41" s="21"/>
      <c r="AFC41" s="21"/>
      <c r="AFD41" s="21"/>
      <c r="AFE41" s="21"/>
      <c r="AFF41" s="21"/>
      <c r="AFG41" s="21"/>
      <c r="AFH41" s="21"/>
      <c r="AFI41" s="21"/>
      <c r="AFJ41" s="21"/>
      <c r="AFK41" s="21"/>
      <c r="AFL41" s="21"/>
      <c r="AFM41" s="21"/>
      <c r="AFN41" s="21"/>
      <c r="AFO41" s="21"/>
      <c r="AFP41" s="21"/>
      <c r="AFQ41" s="21"/>
      <c r="AFR41" s="21"/>
      <c r="AFS41" s="21"/>
      <c r="AFT41" s="21"/>
      <c r="AFU41" s="21"/>
      <c r="AFV41" s="21"/>
      <c r="AFW41" s="21"/>
      <c r="AFX41" s="21"/>
      <c r="AFY41" s="21"/>
      <c r="AFZ41" s="21"/>
      <c r="AGA41" s="21"/>
      <c r="AGB41" s="21"/>
      <c r="AGC41" s="21"/>
      <c r="AGD41" s="21"/>
      <c r="AGE41" s="21"/>
      <c r="AGF41" s="21"/>
      <c r="AGG41" s="21"/>
      <c r="AGH41" s="21"/>
      <c r="AGI41" s="21"/>
      <c r="AGJ41" s="21"/>
      <c r="AGK41" s="21"/>
      <c r="AGL41" s="21"/>
      <c r="AGM41" s="21"/>
      <c r="AGN41" s="21"/>
      <c r="AGO41" s="21"/>
      <c r="AGP41" s="21"/>
      <c r="AGQ41" s="21"/>
      <c r="AGR41" s="21"/>
      <c r="AGS41" s="21"/>
      <c r="AGT41" s="21"/>
      <c r="AGU41" s="21"/>
      <c r="AGV41" s="21"/>
      <c r="AGW41" s="21"/>
      <c r="AGX41" s="21"/>
      <c r="AGY41" s="21"/>
      <c r="AGZ41" s="21"/>
      <c r="AHA41" s="21"/>
      <c r="AHB41" s="21"/>
      <c r="AHC41" s="21"/>
      <c r="AHD41" s="21"/>
      <c r="AHE41" s="21"/>
      <c r="AHF41" s="21"/>
      <c r="AHG41" s="21"/>
      <c r="AHH41" s="21"/>
      <c r="AHI41" s="21"/>
      <c r="AHJ41" s="21"/>
      <c r="AHK41" s="21"/>
      <c r="AHL41" s="21"/>
      <c r="AHM41" s="21"/>
      <c r="AHN41" s="21"/>
      <c r="AHO41" s="21"/>
      <c r="AHP41" s="21"/>
      <c r="AHQ41" s="21"/>
      <c r="AHR41" s="21"/>
      <c r="AHS41" s="21"/>
      <c r="AHT41" s="21"/>
      <c r="AHU41" s="21"/>
      <c r="AHV41" s="21"/>
      <c r="AHW41" s="21"/>
      <c r="AHX41" s="21"/>
      <c r="AHY41" s="21"/>
      <c r="AHZ41" s="21"/>
      <c r="AIA41" s="21"/>
      <c r="AIB41" s="21"/>
      <c r="AIC41" s="21"/>
      <c r="AID41" s="21"/>
      <c r="AIE41" s="21"/>
      <c r="AIF41" s="21"/>
      <c r="AIG41" s="21"/>
      <c r="AIH41" s="21"/>
      <c r="AII41" s="21"/>
      <c r="AIJ41" s="21"/>
      <c r="AIK41" s="21"/>
      <c r="AIL41" s="21"/>
      <c r="AIM41" s="21"/>
      <c r="AIN41" s="21"/>
      <c r="AIO41" s="21"/>
      <c r="AIP41" s="21"/>
      <c r="AIQ41" s="21"/>
      <c r="AIR41" s="21"/>
      <c r="AIS41" s="21"/>
      <c r="AIT41" s="21"/>
      <c r="AIU41" s="21"/>
      <c r="AIV41" s="21"/>
      <c r="AIW41" s="21"/>
      <c r="AIX41" s="21"/>
      <c r="AIY41" s="21"/>
      <c r="AIZ41" s="21"/>
      <c r="AJA41" s="21"/>
      <c r="AJB41" s="21"/>
      <c r="AJC41" s="21"/>
      <c r="AJD41" s="21"/>
      <c r="AJE41" s="21"/>
      <c r="AJF41" s="21"/>
      <c r="AJG41" s="21"/>
      <c r="AJH41" s="21"/>
      <c r="AJI41" s="21"/>
      <c r="AJJ41" s="21"/>
      <c r="AJK41" s="21"/>
      <c r="AJL41" s="21"/>
      <c r="AJM41" s="21"/>
      <c r="AJN41" s="21"/>
      <c r="AJO41" s="21"/>
      <c r="AJP41" s="21"/>
      <c r="AJQ41" s="21"/>
      <c r="AJR41" s="21"/>
      <c r="AJS41" s="21"/>
      <c r="AJT41" s="21"/>
      <c r="AJU41" s="21"/>
      <c r="AJV41" s="21"/>
      <c r="AJW41" s="21"/>
      <c r="AJX41" s="21"/>
      <c r="AJY41" s="21"/>
      <c r="AJZ41" s="21"/>
      <c r="AKA41" s="21"/>
      <c r="AKB41" s="21"/>
      <c r="AKC41" s="21"/>
      <c r="AKD41" s="21"/>
      <c r="AKE41" s="21"/>
      <c r="AKF41" s="21"/>
      <c r="AKG41" s="21"/>
      <c r="AKH41" s="21"/>
      <c r="AKI41" s="21"/>
      <c r="AKJ41" s="21"/>
      <c r="AKK41" s="21"/>
      <c r="AKL41" s="21"/>
      <c r="AKM41" s="21"/>
      <c r="AKN41" s="21"/>
      <c r="AKO41" s="21"/>
      <c r="AKP41" s="21"/>
      <c r="AKQ41" s="21"/>
      <c r="AKR41" s="21"/>
      <c r="AKS41" s="21"/>
      <c r="AKT41" s="21"/>
      <c r="AKU41" s="21"/>
      <c r="AKV41" s="21"/>
      <c r="AKW41" s="21"/>
      <c r="AKX41" s="21"/>
      <c r="AKY41" s="21"/>
      <c r="AKZ41" s="21"/>
      <c r="ALA41" s="21"/>
      <c r="ALB41" s="21"/>
      <c r="ALC41" s="21"/>
      <c r="ALD41" s="21"/>
      <c r="ALE41" s="21"/>
      <c r="ALF41" s="21"/>
      <c r="ALG41" s="21"/>
      <c r="ALH41" s="21"/>
      <c r="ALI41" s="21"/>
      <c r="ALJ41" s="21"/>
      <c r="ALK41" s="21"/>
      <c r="ALL41" s="21"/>
      <c r="ALM41" s="21"/>
      <c r="ALN41" s="21"/>
      <c r="ALO41" s="21"/>
      <c r="ALP41" s="21"/>
      <c r="ALQ41" s="21"/>
      <c r="ALR41" s="21"/>
      <c r="ALS41" s="21"/>
      <c r="ALT41" s="21"/>
      <c r="ALU41" s="21"/>
      <c r="ALV41" s="21"/>
      <c r="ALW41" s="21"/>
      <c r="ALX41" s="21"/>
      <c r="ALY41" s="21"/>
      <c r="ALZ41" s="21"/>
      <c r="AMA41" s="21"/>
      <c r="AMB41" s="21"/>
      <c r="AMC41" s="21"/>
      <c r="AMD41" s="21"/>
      <c r="AME41" s="21"/>
      <c r="AMF41" s="21"/>
      <c r="AMG41" s="21"/>
      <c r="AMH41" s="21"/>
      <c r="AMI41" s="21"/>
      <c r="AMJ41" s="21"/>
    </row>
    <row r="42" spans="1:1024" s="28" customFormat="1" ht="22.5" customHeight="1">
      <c r="A42" s="203" t="s">
        <v>209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151"/>
      <c r="AL42" s="151"/>
      <c r="AM42" s="151"/>
      <c r="AN42" s="151"/>
      <c r="AO42" s="151"/>
      <c r="AP42" s="151"/>
      <c r="AQ42" s="150" t="s">
        <v>190</v>
      </c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49">
        <v>69900</v>
      </c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>
        <v>69900</v>
      </c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>
        <f>CH43+CH44</f>
        <v>57203.93</v>
      </c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5"/>
      <c r="CY42" s="145"/>
      <c r="CZ42" s="145"/>
      <c r="DA42" s="145"/>
      <c r="DB42" s="145"/>
      <c r="DC42" s="145"/>
      <c r="DD42" s="145"/>
      <c r="DE42" s="145"/>
      <c r="DF42" s="145"/>
      <c r="DG42" s="145"/>
      <c r="DH42" s="145"/>
      <c r="DI42" s="145"/>
      <c r="DJ42" s="145"/>
      <c r="DK42" s="145"/>
      <c r="DL42" s="145"/>
      <c r="DM42" s="145"/>
      <c r="DN42" s="145"/>
      <c r="DO42" s="145"/>
      <c r="DP42" s="145"/>
      <c r="DQ42" s="145"/>
      <c r="DR42" s="145"/>
      <c r="DS42" s="145"/>
      <c r="DT42" s="145"/>
      <c r="DU42" s="145"/>
      <c r="DV42" s="145"/>
      <c r="DW42" s="145"/>
      <c r="DX42" s="149">
        <f>DX43+DX44</f>
        <v>57203.93</v>
      </c>
      <c r="DY42" s="149"/>
      <c r="DZ42" s="149"/>
      <c r="EA42" s="149"/>
      <c r="EB42" s="149"/>
      <c r="EC42" s="149"/>
      <c r="ED42" s="149"/>
      <c r="EE42" s="149"/>
      <c r="EF42" s="149"/>
      <c r="EG42" s="149"/>
      <c r="EH42" s="149"/>
      <c r="EI42" s="149"/>
      <c r="EJ42" s="149"/>
      <c r="EK42" s="152">
        <f>EK43+EK44</f>
        <v>12696.070000000002</v>
      </c>
      <c r="EL42" s="153"/>
      <c r="EM42" s="153"/>
      <c r="EN42" s="153"/>
      <c r="EO42" s="153"/>
      <c r="EP42" s="153"/>
      <c r="EQ42" s="153"/>
      <c r="ER42" s="153"/>
      <c r="ES42" s="153"/>
      <c r="ET42" s="153"/>
      <c r="EU42" s="153"/>
      <c r="EV42" s="153"/>
      <c r="EW42" s="154"/>
      <c r="EX42" s="152">
        <f>EX43+EX44</f>
        <v>12696.070000000002</v>
      </c>
      <c r="EY42" s="153"/>
      <c r="EZ42" s="153"/>
      <c r="FA42" s="153"/>
      <c r="FB42" s="153"/>
      <c r="FC42" s="153"/>
      <c r="FD42" s="153"/>
      <c r="FE42" s="153"/>
      <c r="FF42" s="153"/>
      <c r="FG42" s="153"/>
      <c r="FH42" s="153"/>
      <c r="FI42" s="153"/>
      <c r="FJ42" s="154"/>
    </row>
    <row r="43" spans="1:1024" ht="54.75" customHeight="1">
      <c r="A43" s="144" t="s">
        <v>191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30"/>
      <c r="AL43" s="130"/>
      <c r="AM43" s="130"/>
      <c r="AN43" s="130"/>
      <c r="AO43" s="130"/>
      <c r="AP43" s="130"/>
      <c r="AQ43" s="131" t="s">
        <v>231</v>
      </c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211">
        <v>52900</v>
      </c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1"/>
      <c r="BQ43" s="211"/>
      <c r="BR43" s="211"/>
      <c r="BS43" s="211"/>
      <c r="BT43" s="211"/>
      <c r="BU43" s="142">
        <v>52900</v>
      </c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>
        <v>44283.35</v>
      </c>
      <c r="CI43" s="142"/>
      <c r="CJ43" s="142"/>
      <c r="CK43" s="142"/>
      <c r="CL43" s="142"/>
      <c r="CM43" s="142"/>
      <c r="CN43" s="142"/>
      <c r="CO43" s="142"/>
      <c r="CP43" s="142"/>
      <c r="CQ43" s="142"/>
      <c r="CR43" s="142"/>
      <c r="CS43" s="142"/>
      <c r="CT43" s="142"/>
      <c r="CU43" s="142"/>
      <c r="CV43" s="142"/>
      <c r="CW43" s="142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3"/>
      <c r="DT43" s="143"/>
      <c r="DU43" s="143"/>
      <c r="DV43" s="143"/>
      <c r="DW43" s="143"/>
      <c r="DX43" s="142">
        <f>CH43+CX43</f>
        <v>44283.35</v>
      </c>
      <c r="DY43" s="142"/>
      <c r="DZ43" s="142"/>
      <c r="EA43" s="142"/>
      <c r="EB43" s="142"/>
      <c r="EC43" s="142"/>
      <c r="ED43" s="142"/>
      <c r="EE43" s="142"/>
      <c r="EF43" s="142"/>
      <c r="EG43" s="142"/>
      <c r="EH43" s="142"/>
      <c r="EI43" s="142"/>
      <c r="EJ43" s="142"/>
      <c r="EK43" s="138">
        <f>BC43-DX43</f>
        <v>8616.6500000000015</v>
      </c>
      <c r="EL43" s="139"/>
      <c r="EM43" s="139"/>
      <c r="EN43" s="139"/>
      <c r="EO43" s="139"/>
      <c r="EP43" s="139"/>
      <c r="EQ43" s="139"/>
      <c r="ER43" s="139"/>
      <c r="ES43" s="139"/>
      <c r="ET43" s="139"/>
      <c r="EU43" s="139"/>
      <c r="EV43" s="139"/>
      <c r="EW43" s="140"/>
      <c r="EX43" s="138">
        <f>BU43-DX43</f>
        <v>8616.6500000000015</v>
      </c>
      <c r="EY43" s="139"/>
      <c r="EZ43" s="139"/>
      <c r="FA43" s="139"/>
      <c r="FB43" s="139"/>
      <c r="FC43" s="139"/>
      <c r="FD43" s="139"/>
      <c r="FE43" s="139"/>
      <c r="FF43" s="139"/>
      <c r="FG43" s="139"/>
      <c r="FH43" s="139"/>
      <c r="FI43" s="139"/>
      <c r="FJ43" s="140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  <c r="IW43" s="21"/>
      <c r="IX43" s="21"/>
      <c r="IY43" s="21"/>
      <c r="IZ43" s="21"/>
      <c r="JA43" s="21"/>
      <c r="JB43" s="21"/>
      <c r="JC43" s="21"/>
      <c r="JD43" s="21"/>
      <c r="JE43" s="21"/>
      <c r="JF43" s="21"/>
      <c r="JG43" s="21"/>
      <c r="JH43" s="21"/>
      <c r="JI43" s="21"/>
      <c r="JJ43" s="21"/>
      <c r="JK43" s="21"/>
      <c r="JL43" s="21"/>
      <c r="JM43" s="21"/>
      <c r="JN43" s="21"/>
      <c r="JO43" s="21"/>
      <c r="JP43" s="21"/>
      <c r="JQ43" s="21"/>
      <c r="JR43" s="21"/>
      <c r="JS43" s="21"/>
      <c r="JT43" s="21"/>
      <c r="JU43" s="21"/>
      <c r="JV43" s="21"/>
      <c r="JW43" s="21"/>
      <c r="JX43" s="21"/>
      <c r="JY43" s="21"/>
      <c r="JZ43" s="21"/>
      <c r="KA43" s="21"/>
      <c r="KB43" s="21"/>
      <c r="KC43" s="21"/>
      <c r="KD43" s="21"/>
      <c r="KE43" s="21"/>
      <c r="KF43" s="21"/>
      <c r="KG43" s="21"/>
      <c r="KH43" s="21"/>
      <c r="KI43" s="21"/>
      <c r="KJ43" s="21"/>
      <c r="KK43" s="21"/>
      <c r="KL43" s="21"/>
      <c r="KM43" s="21"/>
      <c r="KN43" s="21"/>
      <c r="KO43" s="21"/>
      <c r="KP43" s="21"/>
      <c r="KQ43" s="21"/>
      <c r="KR43" s="21"/>
      <c r="KS43" s="21"/>
      <c r="KT43" s="21"/>
      <c r="KU43" s="21"/>
      <c r="KV43" s="21"/>
      <c r="KW43" s="21"/>
      <c r="KX43" s="21"/>
      <c r="KY43" s="21"/>
      <c r="KZ43" s="21"/>
      <c r="LA43" s="21"/>
      <c r="LB43" s="21"/>
      <c r="LC43" s="21"/>
      <c r="LD43" s="21"/>
      <c r="LE43" s="21"/>
      <c r="LF43" s="21"/>
      <c r="LG43" s="21"/>
      <c r="LH43" s="21"/>
      <c r="LI43" s="21"/>
      <c r="LJ43" s="21"/>
      <c r="LK43" s="21"/>
      <c r="LL43" s="21"/>
      <c r="LM43" s="21"/>
      <c r="LN43" s="21"/>
      <c r="LO43" s="21"/>
      <c r="LP43" s="21"/>
      <c r="LQ43" s="21"/>
      <c r="LR43" s="21"/>
      <c r="LS43" s="21"/>
      <c r="LT43" s="21"/>
      <c r="LU43" s="21"/>
      <c r="LV43" s="21"/>
      <c r="LW43" s="21"/>
      <c r="LX43" s="21"/>
      <c r="LY43" s="21"/>
      <c r="LZ43" s="21"/>
      <c r="MA43" s="21"/>
      <c r="MB43" s="21"/>
      <c r="MC43" s="21"/>
      <c r="MD43" s="21"/>
      <c r="ME43" s="21"/>
      <c r="MF43" s="21"/>
      <c r="MG43" s="21"/>
      <c r="MH43" s="21"/>
      <c r="MI43" s="21"/>
      <c r="MJ43" s="21"/>
      <c r="MK43" s="21"/>
      <c r="ML43" s="21"/>
      <c r="MM43" s="21"/>
      <c r="MN43" s="21"/>
      <c r="MO43" s="21"/>
      <c r="MP43" s="21"/>
      <c r="MQ43" s="21"/>
      <c r="MR43" s="21"/>
      <c r="MS43" s="21"/>
      <c r="MT43" s="21"/>
      <c r="MU43" s="21"/>
      <c r="MV43" s="21"/>
      <c r="MW43" s="21"/>
      <c r="MX43" s="21"/>
      <c r="MY43" s="21"/>
      <c r="MZ43" s="21"/>
      <c r="NA43" s="21"/>
      <c r="NB43" s="21"/>
      <c r="NC43" s="21"/>
      <c r="ND43" s="21"/>
      <c r="NE43" s="21"/>
      <c r="NF43" s="21"/>
      <c r="NG43" s="21"/>
      <c r="NH43" s="21"/>
      <c r="NI43" s="21"/>
      <c r="NJ43" s="21"/>
      <c r="NK43" s="21"/>
      <c r="NL43" s="21"/>
      <c r="NM43" s="21"/>
      <c r="NN43" s="21"/>
      <c r="NO43" s="21"/>
      <c r="NP43" s="21"/>
      <c r="NQ43" s="21"/>
      <c r="NR43" s="21"/>
      <c r="NS43" s="21"/>
      <c r="NT43" s="21"/>
      <c r="NU43" s="21"/>
      <c r="NV43" s="21"/>
      <c r="NW43" s="21"/>
      <c r="NX43" s="21"/>
      <c r="NY43" s="21"/>
      <c r="NZ43" s="21"/>
      <c r="OA43" s="21"/>
      <c r="OB43" s="21"/>
      <c r="OC43" s="21"/>
      <c r="OD43" s="21"/>
      <c r="OE43" s="21"/>
      <c r="OF43" s="21"/>
      <c r="OG43" s="21"/>
      <c r="OH43" s="21"/>
      <c r="OI43" s="21"/>
      <c r="OJ43" s="21"/>
      <c r="OK43" s="21"/>
      <c r="OL43" s="21"/>
      <c r="OM43" s="21"/>
      <c r="ON43" s="21"/>
      <c r="OO43" s="21"/>
      <c r="OP43" s="21"/>
      <c r="OQ43" s="21"/>
      <c r="OR43" s="21"/>
      <c r="OS43" s="21"/>
      <c r="OT43" s="21"/>
      <c r="OU43" s="21"/>
      <c r="OV43" s="21"/>
      <c r="OW43" s="21"/>
      <c r="OX43" s="21"/>
      <c r="OY43" s="21"/>
      <c r="OZ43" s="21"/>
      <c r="PA43" s="21"/>
      <c r="PB43" s="21"/>
      <c r="PC43" s="21"/>
      <c r="PD43" s="21"/>
      <c r="PE43" s="21"/>
      <c r="PF43" s="21"/>
      <c r="PG43" s="21"/>
      <c r="PH43" s="21"/>
      <c r="PI43" s="21"/>
      <c r="PJ43" s="21"/>
      <c r="PK43" s="21"/>
      <c r="PL43" s="21"/>
      <c r="PM43" s="21"/>
      <c r="PN43" s="21"/>
      <c r="PO43" s="21"/>
      <c r="PP43" s="21"/>
      <c r="PQ43" s="21"/>
      <c r="PR43" s="21"/>
      <c r="PS43" s="21"/>
      <c r="PT43" s="21"/>
      <c r="PU43" s="21"/>
      <c r="PV43" s="21"/>
      <c r="PW43" s="21"/>
      <c r="PX43" s="21"/>
      <c r="PY43" s="21"/>
      <c r="PZ43" s="21"/>
      <c r="QA43" s="21"/>
      <c r="QB43" s="21"/>
      <c r="QC43" s="21"/>
      <c r="QD43" s="21"/>
      <c r="QE43" s="21"/>
      <c r="QF43" s="21"/>
      <c r="QG43" s="21"/>
      <c r="QH43" s="21"/>
      <c r="QI43" s="21"/>
      <c r="QJ43" s="21"/>
      <c r="QK43" s="21"/>
      <c r="QL43" s="21"/>
      <c r="QM43" s="21"/>
      <c r="QN43" s="21"/>
      <c r="QO43" s="21"/>
      <c r="QP43" s="21"/>
      <c r="QQ43" s="21"/>
      <c r="QR43" s="21"/>
      <c r="QS43" s="21"/>
      <c r="QT43" s="21"/>
      <c r="QU43" s="21"/>
      <c r="QV43" s="21"/>
      <c r="QW43" s="21"/>
      <c r="QX43" s="21"/>
      <c r="QY43" s="21"/>
      <c r="QZ43" s="21"/>
      <c r="RA43" s="21"/>
      <c r="RB43" s="21"/>
      <c r="RC43" s="21"/>
      <c r="RD43" s="21"/>
      <c r="RE43" s="21"/>
      <c r="RF43" s="21"/>
      <c r="RG43" s="21"/>
      <c r="RH43" s="21"/>
      <c r="RI43" s="21"/>
      <c r="RJ43" s="21"/>
      <c r="RK43" s="21"/>
      <c r="RL43" s="21"/>
      <c r="RM43" s="21"/>
      <c r="RN43" s="21"/>
      <c r="RO43" s="21"/>
      <c r="RP43" s="21"/>
      <c r="RQ43" s="21"/>
      <c r="RR43" s="21"/>
      <c r="RS43" s="21"/>
      <c r="RT43" s="21"/>
      <c r="RU43" s="21"/>
      <c r="RV43" s="21"/>
      <c r="RW43" s="21"/>
      <c r="RX43" s="21"/>
      <c r="RY43" s="21"/>
      <c r="RZ43" s="21"/>
      <c r="SA43" s="21"/>
      <c r="SB43" s="21"/>
      <c r="SC43" s="21"/>
      <c r="SD43" s="21"/>
      <c r="SE43" s="21"/>
      <c r="SF43" s="21"/>
      <c r="SG43" s="21"/>
      <c r="SH43" s="21"/>
      <c r="SI43" s="21"/>
      <c r="SJ43" s="21"/>
      <c r="SK43" s="21"/>
      <c r="SL43" s="21"/>
      <c r="SM43" s="21"/>
      <c r="SN43" s="21"/>
      <c r="SO43" s="21"/>
      <c r="SP43" s="21"/>
      <c r="SQ43" s="21"/>
      <c r="SR43" s="21"/>
      <c r="SS43" s="21"/>
      <c r="ST43" s="21"/>
      <c r="SU43" s="21"/>
      <c r="SV43" s="21"/>
      <c r="SW43" s="21"/>
      <c r="SX43" s="21"/>
      <c r="SY43" s="21"/>
      <c r="SZ43" s="21"/>
      <c r="TA43" s="21"/>
      <c r="TB43" s="21"/>
      <c r="TC43" s="21"/>
      <c r="TD43" s="21"/>
      <c r="TE43" s="21"/>
      <c r="TF43" s="21"/>
      <c r="TG43" s="21"/>
      <c r="TH43" s="21"/>
      <c r="TI43" s="21"/>
      <c r="TJ43" s="21"/>
      <c r="TK43" s="21"/>
      <c r="TL43" s="21"/>
      <c r="TM43" s="21"/>
      <c r="TN43" s="21"/>
      <c r="TO43" s="21"/>
      <c r="TP43" s="21"/>
      <c r="TQ43" s="21"/>
      <c r="TR43" s="21"/>
      <c r="TS43" s="21"/>
      <c r="TT43" s="21"/>
      <c r="TU43" s="21"/>
      <c r="TV43" s="21"/>
      <c r="TW43" s="21"/>
      <c r="TX43" s="21"/>
      <c r="TY43" s="21"/>
      <c r="TZ43" s="21"/>
      <c r="UA43" s="21"/>
      <c r="UB43" s="21"/>
      <c r="UC43" s="21"/>
      <c r="UD43" s="21"/>
      <c r="UE43" s="21"/>
      <c r="UF43" s="21"/>
      <c r="UG43" s="21"/>
      <c r="UH43" s="21"/>
      <c r="UI43" s="21"/>
      <c r="UJ43" s="21"/>
      <c r="UK43" s="21"/>
      <c r="UL43" s="21"/>
      <c r="UM43" s="21"/>
      <c r="UN43" s="21"/>
      <c r="UO43" s="21"/>
      <c r="UP43" s="21"/>
      <c r="UQ43" s="21"/>
      <c r="UR43" s="21"/>
      <c r="US43" s="21"/>
      <c r="UT43" s="21"/>
      <c r="UU43" s="21"/>
      <c r="UV43" s="21"/>
      <c r="UW43" s="21"/>
      <c r="UX43" s="21"/>
      <c r="UY43" s="21"/>
      <c r="UZ43" s="21"/>
      <c r="VA43" s="21"/>
      <c r="VB43" s="21"/>
      <c r="VC43" s="21"/>
      <c r="VD43" s="21"/>
      <c r="VE43" s="21"/>
      <c r="VF43" s="21"/>
      <c r="VG43" s="21"/>
      <c r="VH43" s="21"/>
      <c r="VI43" s="21"/>
      <c r="VJ43" s="21"/>
      <c r="VK43" s="21"/>
      <c r="VL43" s="21"/>
      <c r="VM43" s="21"/>
      <c r="VN43" s="21"/>
      <c r="VO43" s="21"/>
      <c r="VP43" s="21"/>
      <c r="VQ43" s="21"/>
      <c r="VR43" s="21"/>
      <c r="VS43" s="21"/>
      <c r="VT43" s="21"/>
      <c r="VU43" s="21"/>
      <c r="VV43" s="21"/>
      <c r="VW43" s="21"/>
      <c r="VX43" s="21"/>
      <c r="VY43" s="21"/>
      <c r="VZ43" s="21"/>
      <c r="WA43" s="21"/>
      <c r="WB43" s="21"/>
      <c r="WC43" s="21"/>
      <c r="WD43" s="21"/>
      <c r="WE43" s="21"/>
      <c r="WF43" s="21"/>
      <c r="WG43" s="21"/>
      <c r="WH43" s="21"/>
      <c r="WI43" s="21"/>
      <c r="WJ43" s="21"/>
      <c r="WK43" s="21"/>
      <c r="WL43" s="21"/>
      <c r="WM43" s="21"/>
      <c r="WN43" s="21"/>
      <c r="WO43" s="21"/>
      <c r="WP43" s="21"/>
      <c r="WQ43" s="21"/>
      <c r="WR43" s="21"/>
      <c r="WS43" s="21"/>
      <c r="WT43" s="21"/>
      <c r="WU43" s="21"/>
      <c r="WV43" s="21"/>
      <c r="WW43" s="21"/>
      <c r="WX43" s="21"/>
      <c r="WY43" s="21"/>
      <c r="WZ43" s="21"/>
      <c r="XA43" s="21"/>
      <c r="XB43" s="21"/>
      <c r="XC43" s="21"/>
      <c r="XD43" s="21"/>
      <c r="XE43" s="21"/>
      <c r="XF43" s="21"/>
      <c r="XG43" s="21"/>
      <c r="XH43" s="21"/>
      <c r="XI43" s="21"/>
      <c r="XJ43" s="21"/>
      <c r="XK43" s="21"/>
      <c r="XL43" s="21"/>
      <c r="XM43" s="21"/>
      <c r="XN43" s="21"/>
      <c r="XO43" s="21"/>
      <c r="XP43" s="21"/>
      <c r="XQ43" s="21"/>
      <c r="XR43" s="21"/>
      <c r="XS43" s="21"/>
      <c r="XT43" s="21"/>
      <c r="XU43" s="21"/>
      <c r="XV43" s="21"/>
      <c r="XW43" s="21"/>
      <c r="XX43" s="21"/>
      <c r="XY43" s="21"/>
      <c r="XZ43" s="21"/>
      <c r="YA43" s="21"/>
      <c r="YB43" s="21"/>
      <c r="YC43" s="21"/>
      <c r="YD43" s="21"/>
      <c r="YE43" s="21"/>
      <c r="YF43" s="21"/>
      <c r="YG43" s="21"/>
      <c r="YH43" s="21"/>
      <c r="YI43" s="21"/>
      <c r="YJ43" s="21"/>
      <c r="YK43" s="21"/>
      <c r="YL43" s="21"/>
      <c r="YM43" s="21"/>
      <c r="YN43" s="21"/>
      <c r="YO43" s="21"/>
      <c r="YP43" s="21"/>
      <c r="YQ43" s="21"/>
      <c r="YR43" s="21"/>
      <c r="YS43" s="21"/>
      <c r="YT43" s="21"/>
      <c r="YU43" s="21"/>
      <c r="YV43" s="21"/>
      <c r="YW43" s="21"/>
      <c r="YX43" s="21"/>
      <c r="YY43" s="21"/>
      <c r="YZ43" s="21"/>
      <c r="ZA43" s="21"/>
      <c r="ZB43" s="21"/>
      <c r="ZC43" s="21"/>
      <c r="ZD43" s="21"/>
      <c r="ZE43" s="21"/>
      <c r="ZF43" s="21"/>
      <c r="ZG43" s="21"/>
      <c r="ZH43" s="21"/>
      <c r="ZI43" s="21"/>
      <c r="ZJ43" s="21"/>
      <c r="ZK43" s="21"/>
      <c r="ZL43" s="21"/>
      <c r="ZM43" s="21"/>
      <c r="ZN43" s="21"/>
      <c r="ZO43" s="21"/>
      <c r="ZP43" s="21"/>
      <c r="ZQ43" s="21"/>
      <c r="ZR43" s="21"/>
      <c r="ZS43" s="21"/>
      <c r="ZT43" s="21"/>
      <c r="ZU43" s="21"/>
      <c r="ZV43" s="21"/>
      <c r="ZW43" s="21"/>
      <c r="ZX43" s="21"/>
      <c r="ZY43" s="21"/>
      <c r="ZZ43" s="21"/>
      <c r="AAA43" s="21"/>
      <c r="AAB43" s="21"/>
      <c r="AAC43" s="21"/>
      <c r="AAD43" s="21"/>
      <c r="AAE43" s="21"/>
      <c r="AAF43" s="21"/>
      <c r="AAG43" s="21"/>
      <c r="AAH43" s="21"/>
      <c r="AAI43" s="21"/>
      <c r="AAJ43" s="21"/>
      <c r="AAK43" s="21"/>
      <c r="AAL43" s="21"/>
      <c r="AAM43" s="21"/>
      <c r="AAN43" s="21"/>
      <c r="AAO43" s="21"/>
      <c r="AAP43" s="21"/>
      <c r="AAQ43" s="21"/>
      <c r="AAR43" s="21"/>
      <c r="AAS43" s="21"/>
      <c r="AAT43" s="21"/>
      <c r="AAU43" s="21"/>
      <c r="AAV43" s="21"/>
      <c r="AAW43" s="21"/>
      <c r="AAX43" s="21"/>
      <c r="AAY43" s="21"/>
      <c r="AAZ43" s="21"/>
      <c r="ABA43" s="21"/>
      <c r="ABB43" s="21"/>
      <c r="ABC43" s="21"/>
      <c r="ABD43" s="21"/>
      <c r="ABE43" s="21"/>
      <c r="ABF43" s="21"/>
      <c r="ABG43" s="21"/>
      <c r="ABH43" s="21"/>
      <c r="ABI43" s="21"/>
      <c r="ABJ43" s="21"/>
      <c r="ABK43" s="21"/>
      <c r="ABL43" s="21"/>
      <c r="ABM43" s="21"/>
      <c r="ABN43" s="21"/>
      <c r="ABO43" s="21"/>
      <c r="ABP43" s="21"/>
      <c r="ABQ43" s="21"/>
      <c r="ABR43" s="21"/>
      <c r="ABS43" s="21"/>
      <c r="ABT43" s="21"/>
      <c r="ABU43" s="21"/>
      <c r="ABV43" s="21"/>
      <c r="ABW43" s="21"/>
      <c r="ABX43" s="21"/>
      <c r="ABY43" s="21"/>
      <c r="ABZ43" s="21"/>
      <c r="ACA43" s="21"/>
      <c r="ACB43" s="21"/>
      <c r="ACC43" s="21"/>
      <c r="ACD43" s="21"/>
      <c r="ACE43" s="21"/>
      <c r="ACF43" s="21"/>
      <c r="ACG43" s="21"/>
      <c r="ACH43" s="21"/>
      <c r="ACI43" s="21"/>
      <c r="ACJ43" s="21"/>
      <c r="ACK43" s="21"/>
      <c r="ACL43" s="21"/>
      <c r="ACM43" s="21"/>
      <c r="ACN43" s="21"/>
      <c r="ACO43" s="21"/>
      <c r="ACP43" s="21"/>
      <c r="ACQ43" s="21"/>
      <c r="ACR43" s="21"/>
      <c r="ACS43" s="21"/>
      <c r="ACT43" s="21"/>
      <c r="ACU43" s="21"/>
      <c r="ACV43" s="21"/>
      <c r="ACW43" s="21"/>
      <c r="ACX43" s="21"/>
      <c r="ACY43" s="21"/>
      <c r="ACZ43" s="21"/>
      <c r="ADA43" s="21"/>
      <c r="ADB43" s="21"/>
      <c r="ADC43" s="21"/>
      <c r="ADD43" s="21"/>
      <c r="ADE43" s="21"/>
      <c r="ADF43" s="21"/>
      <c r="ADG43" s="21"/>
      <c r="ADH43" s="21"/>
      <c r="ADI43" s="21"/>
      <c r="ADJ43" s="21"/>
      <c r="ADK43" s="21"/>
      <c r="ADL43" s="21"/>
      <c r="ADM43" s="21"/>
      <c r="ADN43" s="21"/>
      <c r="ADO43" s="21"/>
      <c r="ADP43" s="21"/>
      <c r="ADQ43" s="21"/>
      <c r="ADR43" s="21"/>
      <c r="ADS43" s="21"/>
      <c r="ADT43" s="21"/>
      <c r="ADU43" s="21"/>
      <c r="ADV43" s="21"/>
      <c r="ADW43" s="21"/>
      <c r="ADX43" s="21"/>
      <c r="ADY43" s="21"/>
      <c r="ADZ43" s="21"/>
      <c r="AEA43" s="21"/>
      <c r="AEB43" s="21"/>
      <c r="AEC43" s="21"/>
      <c r="AED43" s="21"/>
      <c r="AEE43" s="21"/>
      <c r="AEF43" s="21"/>
      <c r="AEG43" s="21"/>
      <c r="AEH43" s="21"/>
      <c r="AEI43" s="21"/>
      <c r="AEJ43" s="21"/>
      <c r="AEK43" s="21"/>
      <c r="AEL43" s="21"/>
      <c r="AEM43" s="21"/>
      <c r="AEN43" s="21"/>
      <c r="AEO43" s="21"/>
      <c r="AEP43" s="21"/>
      <c r="AEQ43" s="21"/>
      <c r="AER43" s="21"/>
      <c r="AES43" s="21"/>
      <c r="AET43" s="21"/>
      <c r="AEU43" s="21"/>
      <c r="AEV43" s="21"/>
      <c r="AEW43" s="21"/>
      <c r="AEX43" s="21"/>
      <c r="AEY43" s="21"/>
      <c r="AEZ43" s="21"/>
      <c r="AFA43" s="21"/>
      <c r="AFB43" s="21"/>
      <c r="AFC43" s="21"/>
      <c r="AFD43" s="21"/>
      <c r="AFE43" s="21"/>
      <c r="AFF43" s="21"/>
      <c r="AFG43" s="21"/>
      <c r="AFH43" s="21"/>
      <c r="AFI43" s="21"/>
      <c r="AFJ43" s="21"/>
      <c r="AFK43" s="21"/>
      <c r="AFL43" s="21"/>
      <c r="AFM43" s="21"/>
      <c r="AFN43" s="21"/>
      <c r="AFO43" s="21"/>
      <c r="AFP43" s="21"/>
      <c r="AFQ43" s="21"/>
      <c r="AFR43" s="21"/>
      <c r="AFS43" s="21"/>
      <c r="AFT43" s="21"/>
      <c r="AFU43" s="21"/>
      <c r="AFV43" s="21"/>
      <c r="AFW43" s="21"/>
      <c r="AFX43" s="21"/>
      <c r="AFY43" s="21"/>
      <c r="AFZ43" s="21"/>
      <c r="AGA43" s="21"/>
      <c r="AGB43" s="21"/>
      <c r="AGC43" s="21"/>
      <c r="AGD43" s="21"/>
      <c r="AGE43" s="21"/>
      <c r="AGF43" s="21"/>
      <c r="AGG43" s="21"/>
      <c r="AGH43" s="21"/>
      <c r="AGI43" s="21"/>
      <c r="AGJ43" s="21"/>
      <c r="AGK43" s="21"/>
      <c r="AGL43" s="21"/>
      <c r="AGM43" s="21"/>
      <c r="AGN43" s="21"/>
      <c r="AGO43" s="21"/>
      <c r="AGP43" s="21"/>
      <c r="AGQ43" s="21"/>
      <c r="AGR43" s="21"/>
      <c r="AGS43" s="21"/>
      <c r="AGT43" s="21"/>
      <c r="AGU43" s="21"/>
      <c r="AGV43" s="21"/>
      <c r="AGW43" s="21"/>
      <c r="AGX43" s="21"/>
      <c r="AGY43" s="21"/>
      <c r="AGZ43" s="21"/>
      <c r="AHA43" s="21"/>
      <c r="AHB43" s="21"/>
      <c r="AHC43" s="21"/>
      <c r="AHD43" s="21"/>
      <c r="AHE43" s="21"/>
      <c r="AHF43" s="21"/>
      <c r="AHG43" s="21"/>
      <c r="AHH43" s="21"/>
      <c r="AHI43" s="21"/>
      <c r="AHJ43" s="21"/>
      <c r="AHK43" s="21"/>
      <c r="AHL43" s="21"/>
      <c r="AHM43" s="21"/>
      <c r="AHN43" s="21"/>
      <c r="AHO43" s="21"/>
      <c r="AHP43" s="21"/>
      <c r="AHQ43" s="21"/>
      <c r="AHR43" s="21"/>
      <c r="AHS43" s="21"/>
      <c r="AHT43" s="21"/>
      <c r="AHU43" s="21"/>
      <c r="AHV43" s="21"/>
      <c r="AHW43" s="21"/>
      <c r="AHX43" s="21"/>
      <c r="AHY43" s="21"/>
      <c r="AHZ43" s="21"/>
      <c r="AIA43" s="21"/>
      <c r="AIB43" s="21"/>
      <c r="AIC43" s="21"/>
      <c r="AID43" s="21"/>
      <c r="AIE43" s="21"/>
      <c r="AIF43" s="21"/>
      <c r="AIG43" s="21"/>
      <c r="AIH43" s="21"/>
      <c r="AII43" s="21"/>
      <c r="AIJ43" s="21"/>
      <c r="AIK43" s="21"/>
      <c r="AIL43" s="21"/>
      <c r="AIM43" s="21"/>
      <c r="AIN43" s="21"/>
      <c r="AIO43" s="21"/>
      <c r="AIP43" s="21"/>
      <c r="AIQ43" s="21"/>
      <c r="AIR43" s="21"/>
      <c r="AIS43" s="21"/>
      <c r="AIT43" s="21"/>
      <c r="AIU43" s="21"/>
      <c r="AIV43" s="21"/>
      <c r="AIW43" s="21"/>
      <c r="AIX43" s="21"/>
      <c r="AIY43" s="21"/>
      <c r="AIZ43" s="21"/>
      <c r="AJA43" s="21"/>
      <c r="AJB43" s="21"/>
      <c r="AJC43" s="21"/>
      <c r="AJD43" s="21"/>
      <c r="AJE43" s="21"/>
      <c r="AJF43" s="21"/>
      <c r="AJG43" s="21"/>
      <c r="AJH43" s="21"/>
      <c r="AJI43" s="21"/>
      <c r="AJJ43" s="21"/>
      <c r="AJK43" s="21"/>
      <c r="AJL43" s="21"/>
      <c r="AJM43" s="21"/>
      <c r="AJN43" s="21"/>
      <c r="AJO43" s="21"/>
      <c r="AJP43" s="21"/>
      <c r="AJQ43" s="21"/>
      <c r="AJR43" s="21"/>
      <c r="AJS43" s="21"/>
      <c r="AJT43" s="21"/>
      <c r="AJU43" s="21"/>
      <c r="AJV43" s="21"/>
      <c r="AJW43" s="21"/>
      <c r="AJX43" s="21"/>
      <c r="AJY43" s="21"/>
      <c r="AJZ43" s="21"/>
      <c r="AKA43" s="21"/>
      <c r="AKB43" s="21"/>
      <c r="AKC43" s="21"/>
      <c r="AKD43" s="21"/>
      <c r="AKE43" s="21"/>
      <c r="AKF43" s="21"/>
      <c r="AKG43" s="21"/>
      <c r="AKH43" s="21"/>
      <c r="AKI43" s="21"/>
      <c r="AKJ43" s="21"/>
      <c r="AKK43" s="21"/>
      <c r="AKL43" s="21"/>
      <c r="AKM43" s="21"/>
      <c r="AKN43" s="21"/>
      <c r="AKO43" s="21"/>
      <c r="AKP43" s="21"/>
      <c r="AKQ43" s="21"/>
      <c r="AKR43" s="21"/>
      <c r="AKS43" s="21"/>
      <c r="AKT43" s="21"/>
      <c r="AKU43" s="21"/>
      <c r="AKV43" s="21"/>
      <c r="AKW43" s="21"/>
      <c r="AKX43" s="21"/>
      <c r="AKY43" s="21"/>
      <c r="AKZ43" s="21"/>
      <c r="ALA43" s="21"/>
      <c r="ALB43" s="21"/>
      <c r="ALC43" s="21"/>
      <c r="ALD43" s="21"/>
      <c r="ALE43" s="21"/>
      <c r="ALF43" s="21"/>
      <c r="ALG43" s="21"/>
      <c r="ALH43" s="21"/>
      <c r="ALI43" s="21"/>
      <c r="ALJ43" s="21"/>
      <c r="ALK43" s="21"/>
      <c r="ALL43" s="21"/>
      <c r="ALM43" s="21"/>
      <c r="ALN43" s="21"/>
      <c r="ALO43" s="21"/>
      <c r="ALP43" s="21"/>
      <c r="ALQ43" s="21"/>
      <c r="ALR43" s="21"/>
      <c r="ALS43" s="21"/>
      <c r="ALT43" s="21"/>
      <c r="ALU43" s="21"/>
      <c r="ALV43" s="21"/>
      <c r="ALW43" s="21"/>
      <c r="ALX43" s="21"/>
      <c r="ALY43" s="21"/>
      <c r="ALZ43" s="21"/>
      <c r="AMA43" s="21"/>
      <c r="AMB43" s="21"/>
      <c r="AMC43" s="21"/>
      <c r="AMD43" s="21"/>
      <c r="AME43" s="21"/>
      <c r="AMF43" s="21"/>
      <c r="AMG43" s="21"/>
      <c r="AMH43" s="21"/>
      <c r="AMI43" s="21"/>
      <c r="AMJ43" s="21"/>
    </row>
    <row r="44" spans="1:1024" ht="73.150000000000006" customHeight="1">
      <c r="A44" s="144" t="s">
        <v>173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30"/>
      <c r="AL44" s="130"/>
      <c r="AM44" s="130"/>
      <c r="AN44" s="130"/>
      <c r="AO44" s="130"/>
      <c r="AP44" s="130"/>
      <c r="AQ44" s="131" t="s">
        <v>232</v>
      </c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42">
        <v>17000</v>
      </c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>
        <v>17000</v>
      </c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2"/>
      <c r="CG44" s="142"/>
      <c r="CH44" s="142">
        <v>12920.58</v>
      </c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  <c r="CT44" s="142"/>
      <c r="CU44" s="142"/>
      <c r="CV44" s="142"/>
      <c r="CW44" s="142"/>
      <c r="CX44" s="143"/>
      <c r="CY44" s="143"/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43"/>
      <c r="DR44" s="143"/>
      <c r="DS44" s="143"/>
      <c r="DT44" s="143"/>
      <c r="DU44" s="143"/>
      <c r="DV44" s="143"/>
      <c r="DW44" s="143"/>
      <c r="DX44" s="142">
        <f>CH44+CX44</f>
        <v>12920.58</v>
      </c>
      <c r="DY44" s="142"/>
      <c r="DZ44" s="142"/>
      <c r="EA44" s="142"/>
      <c r="EB44" s="142"/>
      <c r="EC44" s="142"/>
      <c r="ED44" s="142"/>
      <c r="EE44" s="142"/>
      <c r="EF44" s="142"/>
      <c r="EG44" s="142"/>
      <c r="EH44" s="142"/>
      <c r="EI44" s="142"/>
      <c r="EJ44" s="142"/>
      <c r="EK44" s="138">
        <f>BC44-DX44</f>
        <v>4079.42</v>
      </c>
      <c r="EL44" s="139"/>
      <c r="EM44" s="139"/>
      <c r="EN44" s="139"/>
      <c r="EO44" s="139"/>
      <c r="EP44" s="139"/>
      <c r="EQ44" s="139"/>
      <c r="ER44" s="139"/>
      <c r="ES44" s="139"/>
      <c r="ET44" s="139"/>
      <c r="EU44" s="139"/>
      <c r="EV44" s="139"/>
      <c r="EW44" s="140"/>
      <c r="EX44" s="138">
        <f>BU44-DX44</f>
        <v>4079.42</v>
      </c>
      <c r="EY44" s="139"/>
      <c r="EZ44" s="139"/>
      <c r="FA44" s="139"/>
      <c r="FB44" s="139"/>
      <c r="FC44" s="139"/>
      <c r="FD44" s="139"/>
      <c r="FE44" s="139"/>
      <c r="FF44" s="139"/>
      <c r="FG44" s="139"/>
      <c r="FH44" s="139"/>
      <c r="FI44" s="139"/>
      <c r="FJ44" s="140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  <c r="IW44" s="21"/>
      <c r="IX44" s="21"/>
      <c r="IY44" s="21"/>
      <c r="IZ44" s="21"/>
      <c r="JA44" s="21"/>
      <c r="JB44" s="21"/>
      <c r="JC44" s="21"/>
      <c r="JD44" s="21"/>
      <c r="JE44" s="21"/>
      <c r="JF44" s="21"/>
      <c r="JG44" s="21"/>
      <c r="JH44" s="21"/>
      <c r="JI44" s="21"/>
      <c r="JJ44" s="21"/>
      <c r="JK44" s="21"/>
      <c r="JL44" s="21"/>
      <c r="JM44" s="21"/>
      <c r="JN44" s="21"/>
      <c r="JO44" s="21"/>
      <c r="JP44" s="21"/>
      <c r="JQ44" s="21"/>
      <c r="JR44" s="21"/>
      <c r="JS44" s="21"/>
      <c r="JT44" s="21"/>
      <c r="JU44" s="21"/>
      <c r="JV44" s="21"/>
      <c r="JW44" s="21"/>
      <c r="JX44" s="21"/>
      <c r="JY44" s="21"/>
      <c r="JZ44" s="21"/>
      <c r="KA44" s="21"/>
      <c r="KB44" s="21"/>
      <c r="KC44" s="21"/>
      <c r="KD44" s="21"/>
      <c r="KE44" s="21"/>
      <c r="KF44" s="21"/>
      <c r="KG44" s="21"/>
      <c r="KH44" s="21"/>
      <c r="KI44" s="21"/>
      <c r="KJ44" s="21"/>
      <c r="KK44" s="21"/>
      <c r="KL44" s="21"/>
      <c r="KM44" s="21"/>
      <c r="KN44" s="21"/>
      <c r="KO44" s="21"/>
      <c r="KP44" s="21"/>
      <c r="KQ44" s="21"/>
      <c r="KR44" s="21"/>
      <c r="KS44" s="21"/>
      <c r="KT44" s="21"/>
      <c r="KU44" s="21"/>
      <c r="KV44" s="21"/>
      <c r="KW44" s="21"/>
      <c r="KX44" s="21"/>
      <c r="KY44" s="21"/>
      <c r="KZ44" s="21"/>
      <c r="LA44" s="21"/>
      <c r="LB44" s="21"/>
      <c r="LC44" s="21"/>
      <c r="LD44" s="21"/>
      <c r="LE44" s="21"/>
      <c r="LF44" s="21"/>
      <c r="LG44" s="21"/>
      <c r="LH44" s="21"/>
      <c r="LI44" s="21"/>
      <c r="LJ44" s="21"/>
      <c r="LK44" s="21"/>
      <c r="LL44" s="21"/>
      <c r="LM44" s="21"/>
      <c r="LN44" s="21"/>
      <c r="LO44" s="21"/>
      <c r="LP44" s="21"/>
      <c r="LQ44" s="21"/>
      <c r="LR44" s="21"/>
      <c r="LS44" s="21"/>
      <c r="LT44" s="21"/>
      <c r="LU44" s="21"/>
      <c r="LV44" s="21"/>
      <c r="LW44" s="21"/>
      <c r="LX44" s="21"/>
      <c r="LY44" s="21"/>
      <c r="LZ44" s="21"/>
      <c r="MA44" s="21"/>
      <c r="MB44" s="21"/>
      <c r="MC44" s="21"/>
      <c r="MD44" s="21"/>
      <c r="ME44" s="21"/>
      <c r="MF44" s="21"/>
      <c r="MG44" s="21"/>
      <c r="MH44" s="21"/>
      <c r="MI44" s="21"/>
      <c r="MJ44" s="21"/>
      <c r="MK44" s="21"/>
      <c r="ML44" s="21"/>
      <c r="MM44" s="21"/>
      <c r="MN44" s="21"/>
      <c r="MO44" s="21"/>
      <c r="MP44" s="21"/>
      <c r="MQ44" s="21"/>
      <c r="MR44" s="21"/>
      <c r="MS44" s="21"/>
      <c r="MT44" s="21"/>
      <c r="MU44" s="21"/>
      <c r="MV44" s="21"/>
      <c r="MW44" s="21"/>
      <c r="MX44" s="21"/>
      <c r="MY44" s="21"/>
      <c r="MZ44" s="21"/>
      <c r="NA44" s="21"/>
      <c r="NB44" s="21"/>
      <c r="NC44" s="21"/>
      <c r="ND44" s="21"/>
      <c r="NE44" s="21"/>
      <c r="NF44" s="21"/>
      <c r="NG44" s="21"/>
      <c r="NH44" s="21"/>
      <c r="NI44" s="21"/>
      <c r="NJ44" s="21"/>
      <c r="NK44" s="21"/>
      <c r="NL44" s="21"/>
      <c r="NM44" s="21"/>
      <c r="NN44" s="21"/>
      <c r="NO44" s="21"/>
      <c r="NP44" s="21"/>
      <c r="NQ44" s="21"/>
      <c r="NR44" s="21"/>
      <c r="NS44" s="21"/>
      <c r="NT44" s="21"/>
      <c r="NU44" s="21"/>
      <c r="NV44" s="21"/>
      <c r="NW44" s="21"/>
      <c r="NX44" s="21"/>
      <c r="NY44" s="21"/>
      <c r="NZ44" s="21"/>
      <c r="OA44" s="21"/>
      <c r="OB44" s="21"/>
      <c r="OC44" s="21"/>
      <c r="OD44" s="21"/>
      <c r="OE44" s="21"/>
      <c r="OF44" s="21"/>
      <c r="OG44" s="21"/>
      <c r="OH44" s="21"/>
      <c r="OI44" s="21"/>
      <c r="OJ44" s="21"/>
      <c r="OK44" s="21"/>
      <c r="OL44" s="21"/>
      <c r="OM44" s="21"/>
      <c r="ON44" s="21"/>
      <c r="OO44" s="21"/>
      <c r="OP44" s="21"/>
      <c r="OQ44" s="21"/>
      <c r="OR44" s="21"/>
      <c r="OS44" s="21"/>
      <c r="OT44" s="21"/>
      <c r="OU44" s="21"/>
      <c r="OV44" s="21"/>
      <c r="OW44" s="21"/>
      <c r="OX44" s="21"/>
      <c r="OY44" s="21"/>
      <c r="OZ44" s="21"/>
      <c r="PA44" s="21"/>
      <c r="PB44" s="21"/>
      <c r="PC44" s="21"/>
      <c r="PD44" s="21"/>
      <c r="PE44" s="21"/>
      <c r="PF44" s="21"/>
      <c r="PG44" s="21"/>
      <c r="PH44" s="21"/>
      <c r="PI44" s="21"/>
      <c r="PJ44" s="21"/>
      <c r="PK44" s="21"/>
      <c r="PL44" s="21"/>
      <c r="PM44" s="21"/>
      <c r="PN44" s="21"/>
      <c r="PO44" s="21"/>
      <c r="PP44" s="21"/>
      <c r="PQ44" s="21"/>
      <c r="PR44" s="21"/>
      <c r="PS44" s="21"/>
      <c r="PT44" s="21"/>
      <c r="PU44" s="21"/>
      <c r="PV44" s="21"/>
      <c r="PW44" s="21"/>
      <c r="PX44" s="21"/>
      <c r="PY44" s="21"/>
      <c r="PZ44" s="21"/>
      <c r="QA44" s="21"/>
      <c r="QB44" s="21"/>
      <c r="QC44" s="21"/>
      <c r="QD44" s="21"/>
      <c r="QE44" s="21"/>
      <c r="QF44" s="21"/>
      <c r="QG44" s="21"/>
      <c r="QH44" s="21"/>
      <c r="QI44" s="21"/>
      <c r="QJ44" s="21"/>
      <c r="QK44" s="21"/>
      <c r="QL44" s="21"/>
      <c r="QM44" s="21"/>
      <c r="QN44" s="21"/>
      <c r="QO44" s="21"/>
      <c r="QP44" s="21"/>
      <c r="QQ44" s="21"/>
      <c r="QR44" s="21"/>
      <c r="QS44" s="21"/>
      <c r="QT44" s="21"/>
      <c r="QU44" s="21"/>
      <c r="QV44" s="21"/>
      <c r="QW44" s="21"/>
      <c r="QX44" s="21"/>
      <c r="QY44" s="21"/>
      <c r="QZ44" s="21"/>
      <c r="RA44" s="21"/>
      <c r="RB44" s="21"/>
      <c r="RC44" s="21"/>
      <c r="RD44" s="21"/>
      <c r="RE44" s="21"/>
      <c r="RF44" s="21"/>
      <c r="RG44" s="21"/>
      <c r="RH44" s="21"/>
      <c r="RI44" s="21"/>
      <c r="RJ44" s="21"/>
      <c r="RK44" s="21"/>
      <c r="RL44" s="21"/>
      <c r="RM44" s="21"/>
      <c r="RN44" s="21"/>
      <c r="RO44" s="21"/>
      <c r="RP44" s="21"/>
      <c r="RQ44" s="21"/>
      <c r="RR44" s="21"/>
      <c r="RS44" s="21"/>
      <c r="RT44" s="21"/>
      <c r="RU44" s="21"/>
      <c r="RV44" s="21"/>
      <c r="RW44" s="21"/>
      <c r="RX44" s="21"/>
      <c r="RY44" s="21"/>
      <c r="RZ44" s="21"/>
      <c r="SA44" s="21"/>
      <c r="SB44" s="21"/>
      <c r="SC44" s="21"/>
      <c r="SD44" s="21"/>
      <c r="SE44" s="21"/>
      <c r="SF44" s="21"/>
      <c r="SG44" s="21"/>
      <c r="SH44" s="21"/>
      <c r="SI44" s="21"/>
      <c r="SJ44" s="21"/>
      <c r="SK44" s="21"/>
      <c r="SL44" s="21"/>
      <c r="SM44" s="21"/>
      <c r="SN44" s="21"/>
      <c r="SO44" s="21"/>
      <c r="SP44" s="21"/>
      <c r="SQ44" s="21"/>
      <c r="SR44" s="21"/>
      <c r="SS44" s="21"/>
      <c r="ST44" s="21"/>
      <c r="SU44" s="21"/>
      <c r="SV44" s="21"/>
      <c r="SW44" s="21"/>
      <c r="SX44" s="21"/>
      <c r="SY44" s="21"/>
      <c r="SZ44" s="21"/>
      <c r="TA44" s="21"/>
      <c r="TB44" s="21"/>
      <c r="TC44" s="21"/>
      <c r="TD44" s="21"/>
      <c r="TE44" s="21"/>
      <c r="TF44" s="21"/>
      <c r="TG44" s="21"/>
      <c r="TH44" s="21"/>
      <c r="TI44" s="21"/>
      <c r="TJ44" s="21"/>
      <c r="TK44" s="21"/>
      <c r="TL44" s="21"/>
      <c r="TM44" s="21"/>
      <c r="TN44" s="21"/>
      <c r="TO44" s="21"/>
      <c r="TP44" s="21"/>
      <c r="TQ44" s="21"/>
      <c r="TR44" s="21"/>
      <c r="TS44" s="21"/>
      <c r="TT44" s="21"/>
      <c r="TU44" s="21"/>
      <c r="TV44" s="21"/>
      <c r="TW44" s="21"/>
      <c r="TX44" s="21"/>
      <c r="TY44" s="21"/>
      <c r="TZ44" s="21"/>
      <c r="UA44" s="21"/>
      <c r="UB44" s="21"/>
      <c r="UC44" s="21"/>
      <c r="UD44" s="21"/>
      <c r="UE44" s="21"/>
      <c r="UF44" s="21"/>
      <c r="UG44" s="21"/>
      <c r="UH44" s="21"/>
      <c r="UI44" s="21"/>
      <c r="UJ44" s="21"/>
      <c r="UK44" s="21"/>
      <c r="UL44" s="21"/>
      <c r="UM44" s="21"/>
      <c r="UN44" s="21"/>
      <c r="UO44" s="21"/>
      <c r="UP44" s="21"/>
      <c r="UQ44" s="21"/>
      <c r="UR44" s="21"/>
      <c r="US44" s="21"/>
      <c r="UT44" s="21"/>
      <c r="UU44" s="21"/>
      <c r="UV44" s="21"/>
      <c r="UW44" s="21"/>
      <c r="UX44" s="21"/>
      <c r="UY44" s="21"/>
      <c r="UZ44" s="21"/>
      <c r="VA44" s="21"/>
      <c r="VB44" s="21"/>
      <c r="VC44" s="21"/>
      <c r="VD44" s="21"/>
      <c r="VE44" s="21"/>
      <c r="VF44" s="21"/>
      <c r="VG44" s="21"/>
      <c r="VH44" s="21"/>
      <c r="VI44" s="21"/>
      <c r="VJ44" s="21"/>
      <c r="VK44" s="21"/>
      <c r="VL44" s="21"/>
      <c r="VM44" s="21"/>
      <c r="VN44" s="21"/>
      <c r="VO44" s="21"/>
      <c r="VP44" s="21"/>
      <c r="VQ44" s="21"/>
      <c r="VR44" s="21"/>
      <c r="VS44" s="21"/>
      <c r="VT44" s="21"/>
      <c r="VU44" s="21"/>
      <c r="VV44" s="21"/>
      <c r="VW44" s="21"/>
      <c r="VX44" s="21"/>
      <c r="VY44" s="21"/>
      <c r="VZ44" s="21"/>
      <c r="WA44" s="21"/>
      <c r="WB44" s="21"/>
      <c r="WC44" s="21"/>
      <c r="WD44" s="21"/>
      <c r="WE44" s="21"/>
      <c r="WF44" s="21"/>
      <c r="WG44" s="21"/>
      <c r="WH44" s="21"/>
      <c r="WI44" s="21"/>
      <c r="WJ44" s="21"/>
      <c r="WK44" s="21"/>
      <c r="WL44" s="21"/>
      <c r="WM44" s="21"/>
      <c r="WN44" s="21"/>
      <c r="WO44" s="21"/>
      <c r="WP44" s="21"/>
      <c r="WQ44" s="21"/>
      <c r="WR44" s="21"/>
      <c r="WS44" s="21"/>
      <c r="WT44" s="21"/>
      <c r="WU44" s="21"/>
      <c r="WV44" s="21"/>
      <c r="WW44" s="21"/>
      <c r="WX44" s="21"/>
      <c r="WY44" s="21"/>
      <c r="WZ44" s="21"/>
      <c r="XA44" s="21"/>
      <c r="XB44" s="21"/>
      <c r="XC44" s="21"/>
      <c r="XD44" s="21"/>
      <c r="XE44" s="21"/>
      <c r="XF44" s="21"/>
      <c r="XG44" s="21"/>
      <c r="XH44" s="21"/>
      <c r="XI44" s="21"/>
      <c r="XJ44" s="21"/>
      <c r="XK44" s="21"/>
      <c r="XL44" s="21"/>
      <c r="XM44" s="21"/>
      <c r="XN44" s="21"/>
      <c r="XO44" s="21"/>
      <c r="XP44" s="21"/>
      <c r="XQ44" s="21"/>
      <c r="XR44" s="21"/>
      <c r="XS44" s="21"/>
      <c r="XT44" s="21"/>
      <c r="XU44" s="21"/>
      <c r="XV44" s="21"/>
      <c r="XW44" s="21"/>
      <c r="XX44" s="21"/>
      <c r="XY44" s="21"/>
      <c r="XZ44" s="21"/>
      <c r="YA44" s="21"/>
      <c r="YB44" s="21"/>
      <c r="YC44" s="21"/>
      <c r="YD44" s="21"/>
      <c r="YE44" s="21"/>
      <c r="YF44" s="21"/>
      <c r="YG44" s="21"/>
      <c r="YH44" s="21"/>
      <c r="YI44" s="21"/>
      <c r="YJ44" s="21"/>
      <c r="YK44" s="21"/>
      <c r="YL44" s="21"/>
      <c r="YM44" s="21"/>
      <c r="YN44" s="21"/>
      <c r="YO44" s="21"/>
      <c r="YP44" s="21"/>
      <c r="YQ44" s="21"/>
      <c r="YR44" s="21"/>
      <c r="YS44" s="21"/>
      <c r="YT44" s="21"/>
      <c r="YU44" s="21"/>
      <c r="YV44" s="21"/>
      <c r="YW44" s="21"/>
      <c r="YX44" s="21"/>
      <c r="YY44" s="21"/>
      <c r="YZ44" s="21"/>
      <c r="ZA44" s="21"/>
      <c r="ZB44" s="21"/>
      <c r="ZC44" s="21"/>
      <c r="ZD44" s="21"/>
      <c r="ZE44" s="21"/>
      <c r="ZF44" s="21"/>
      <c r="ZG44" s="21"/>
      <c r="ZH44" s="21"/>
      <c r="ZI44" s="21"/>
      <c r="ZJ44" s="21"/>
      <c r="ZK44" s="21"/>
      <c r="ZL44" s="21"/>
      <c r="ZM44" s="21"/>
      <c r="ZN44" s="21"/>
      <c r="ZO44" s="21"/>
      <c r="ZP44" s="21"/>
      <c r="ZQ44" s="21"/>
      <c r="ZR44" s="21"/>
      <c r="ZS44" s="21"/>
      <c r="ZT44" s="21"/>
      <c r="ZU44" s="21"/>
      <c r="ZV44" s="21"/>
      <c r="ZW44" s="21"/>
      <c r="ZX44" s="21"/>
      <c r="ZY44" s="21"/>
      <c r="ZZ44" s="21"/>
      <c r="AAA44" s="21"/>
      <c r="AAB44" s="21"/>
      <c r="AAC44" s="21"/>
      <c r="AAD44" s="21"/>
      <c r="AAE44" s="21"/>
      <c r="AAF44" s="21"/>
      <c r="AAG44" s="21"/>
      <c r="AAH44" s="21"/>
      <c r="AAI44" s="21"/>
      <c r="AAJ44" s="21"/>
      <c r="AAK44" s="21"/>
      <c r="AAL44" s="21"/>
      <c r="AAM44" s="21"/>
      <c r="AAN44" s="21"/>
      <c r="AAO44" s="21"/>
      <c r="AAP44" s="21"/>
      <c r="AAQ44" s="21"/>
      <c r="AAR44" s="21"/>
      <c r="AAS44" s="21"/>
      <c r="AAT44" s="21"/>
      <c r="AAU44" s="21"/>
      <c r="AAV44" s="21"/>
      <c r="AAW44" s="21"/>
      <c r="AAX44" s="21"/>
      <c r="AAY44" s="21"/>
      <c r="AAZ44" s="21"/>
      <c r="ABA44" s="21"/>
      <c r="ABB44" s="21"/>
      <c r="ABC44" s="21"/>
      <c r="ABD44" s="21"/>
      <c r="ABE44" s="21"/>
      <c r="ABF44" s="21"/>
      <c r="ABG44" s="21"/>
      <c r="ABH44" s="21"/>
      <c r="ABI44" s="21"/>
      <c r="ABJ44" s="21"/>
      <c r="ABK44" s="21"/>
      <c r="ABL44" s="21"/>
      <c r="ABM44" s="21"/>
      <c r="ABN44" s="21"/>
      <c r="ABO44" s="21"/>
      <c r="ABP44" s="21"/>
      <c r="ABQ44" s="21"/>
      <c r="ABR44" s="21"/>
      <c r="ABS44" s="21"/>
      <c r="ABT44" s="21"/>
      <c r="ABU44" s="21"/>
      <c r="ABV44" s="21"/>
      <c r="ABW44" s="21"/>
      <c r="ABX44" s="21"/>
      <c r="ABY44" s="21"/>
      <c r="ABZ44" s="21"/>
      <c r="ACA44" s="21"/>
      <c r="ACB44" s="21"/>
      <c r="ACC44" s="21"/>
      <c r="ACD44" s="21"/>
      <c r="ACE44" s="21"/>
      <c r="ACF44" s="21"/>
      <c r="ACG44" s="21"/>
      <c r="ACH44" s="21"/>
      <c r="ACI44" s="21"/>
      <c r="ACJ44" s="21"/>
      <c r="ACK44" s="21"/>
      <c r="ACL44" s="21"/>
      <c r="ACM44" s="21"/>
      <c r="ACN44" s="21"/>
      <c r="ACO44" s="21"/>
      <c r="ACP44" s="21"/>
      <c r="ACQ44" s="21"/>
      <c r="ACR44" s="21"/>
      <c r="ACS44" s="21"/>
      <c r="ACT44" s="21"/>
      <c r="ACU44" s="21"/>
      <c r="ACV44" s="21"/>
      <c r="ACW44" s="21"/>
      <c r="ACX44" s="21"/>
      <c r="ACY44" s="21"/>
      <c r="ACZ44" s="21"/>
      <c r="ADA44" s="21"/>
      <c r="ADB44" s="21"/>
      <c r="ADC44" s="21"/>
      <c r="ADD44" s="21"/>
      <c r="ADE44" s="21"/>
      <c r="ADF44" s="21"/>
      <c r="ADG44" s="21"/>
      <c r="ADH44" s="21"/>
      <c r="ADI44" s="21"/>
      <c r="ADJ44" s="21"/>
      <c r="ADK44" s="21"/>
      <c r="ADL44" s="21"/>
      <c r="ADM44" s="21"/>
      <c r="ADN44" s="21"/>
      <c r="ADO44" s="21"/>
      <c r="ADP44" s="21"/>
      <c r="ADQ44" s="21"/>
      <c r="ADR44" s="21"/>
      <c r="ADS44" s="21"/>
      <c r="ADT44" s="21"/>
      <c r="ADU44" s="21"/>
      <c r="ADV44" s="21"/>
      <c r="ADW44" s="21"/>
      <c r="ADX44" s="21"/>
      <c r="ADY44" s="21"/>
      <c r="ADZ44" s="21"/>
      <c r="AEA44" s="21"/>
      <c r="AEB44" s="21"/>
      <c r="AEC44" s="21"/>
      <c r="AED44" s="21"/>
      <c r="AEE44" s="21"/>
      <c r="AEF44" s="21"/>
      <c r="AEG44" s="21"/>
      <c r="AEH44" s="21"/>
      <c r="AEI44" s="21"/>
      <c r="AEJ44" s="21"/>
      <c r="AEK44" s="21"/>
      <c r="AEL44" s="21"/>
      <c r="AEM44" s="21"/>
      <c r="AEN44" s="21"/>
      <c r="AEO44" s="21"/>
      <c r="AEP44" s="21"/>
      <c r="AEQ44" s="21"/>
      <c r="AER44" s="21"/>
      <c r="AES44" s="21"/>
      <c r="AET44" s="21"/>
      <c r="AEU44" s="21"/>
      <c r="AEV44" s="21"/>
      <c r="AEW44" s="21"/>
      <c r="AEX44" s="21"/>
      <c r="AEY44" s="21"/>
      <c r="AEZ44" s="21"/>
      <c r="AFA44" s="21"/>
      <c r="AFB44" s="21"/>
      <c r="AFC44" s="21"/>
      <c r="AFD44" s="21"/>
      <c r="AFE44" s="21"/>
      <c r="AFF44" s="21"/>
      <c r="AFG44" s="21"/>
      <c r="AFH44" s="21"/>
      <c r="AFI44" s="21"/>
      <c r="AFJ44" s="21"/>
      <c r="AFK44" s="21"/>
      <c r="AFL44" s="21"/>
      <c r="AFM44" s="21"/>
      <c r="AFN44" s="21"/>
      <c r="AFO44" s="21"/>
      <c r="AFP44" s="21"/>
      <c r="AFQ44" s="21"/>
      <c r="AFR44" s="21"/>
      <c r="AFS44" s="21"/>
      <c r="AFT44" s="21"/>
      <c r="AFU44" s="21"/>
      <c r="AFV44" s="21"/>
      <c r="AFW44" s="21"/>
      <c r="AFX44" s="21"/>
      <c r="AFY44" s="21"/>
      <c r="AFZ44" s="21"/>
      <c r="AGA44" s="21"/>
      <c r="AGB44" s="21"/>
      <c r="AGC44" s="21"/>
      <c r="AGD44" s="21"/>
      <c r="AGE44" s="21"/>
      <c r="AGF44" s="21"/>
      <c r="AGG44" s="21"/>
      <c r="AGH44" s="21"/>
      <c r="AGI44" s="21"/>
      <c r="AGJ44" s="21"/>
      <c r="AGK44" s="21"/>
      <c r="AGL44" s="21"/>
      <c r="AGM44" s="21"/>
      <c r="AGN44" s="21"/>
      <c r="AGO44" s="21"/>
      <c r="AGP44" s="21"/>
      <c r="AGQ44" s="21"/>
      <c r="AGR44" s="21"/>
      <c r="AGS44" s="21"/>
      <c r="AGT44" s="21"/>
      <c r="AGU44" s="21"/>
      <c r="AGV44" s="21"/>
      <c r="AGW44" s="21"/>
      <c r="AGX44" s="21"/>
      <c r="AGY44" s="21"/>
      <c r="AGZ44" s="21"/>
      <c r="AHA44" s="21"/>
      <c r="AHB44" s="21"/>
      <c r="AHC44" s="21"/>
      <c r="AHD44" s="21"/>
      <c r="AHE44" s="21"/>
      <c r="AHF44" s="21"/>
      <c r="AHG44" s="21"/>
      <c r="AHH44" s="21"/>
      <c r="AHI44" s="21"/>
      <c r="AHJ44" s="21"/>
      <c r="AHK44" s="21"/>
      <c r="AHL44" s="21"/>
      <c r="AHM44" s="21"/>
      <c r="AHN44" s="21"/>
      <c r="AHO44" s="21"/>
      <c r="AHP44" s="21"/>
      <c r="AHQ44" s="21"/>
      <c r="AHR44" s="21"/>
      <c r="AHS44" s="21"/>
      <c r="AHT44" s="21"/>
      <c r="AHU44" s="21"/>
      <c r="AHV44" s="21"/>
      <c r="AHW44" s="21"/>
      <c r="AHX44" s="21"/>
      <c r="AHY44" s="21"/>
      <c r="AHZ44" s="21"/>
      <c r="AIA44" s="21"/>
      <c r="AIB44" s="21"/>
      <c r="AIC44" s="21"/>
      <c r="AID44" s="21"/>
      <c r="AIE44" s="21"/>
      <c r="AIF44" s="21"/>
      <c r="AIG44" s="21"/>
      <c r="AIH44" s="21"/>
      <c r="AII44" s="21"/>
      <c r="AIJ44" s="21"/>
      <c r="AIK44" s="21"/>
      <c r="AIL44" s="21"/>
      <c r="AIM44" s="21"/>
      <c r="AIN44" s="21"/>
      <c r="AIO44" s="21"/>
      <c r="AIP44" s="21"/>
      <c r="AIQ44" s="21"/>
      <c r="AIR44" s="21"/>
      <c r="AIS44" s="21"/>
      <c r="AIT44" s="21"/>
      <c r="AIU44" s="21"/>
      <c r="AIV44" s="21"/>
      <c r="AIW44" s="21"/>
      <c r="AIX44" s="21"/>
      <c r="AIY44" s="21"/>
      <c r="AIZ44" s="21"/>
      <c r="AJA44" s="21"/>
      <c r="AJB44" s="21"/>
      <c r="AJC44" s="21"/>
      <c r="AJD44" s="21"/>
      <c r="AJE44" s="21"/>
      <c r="AJF44" s="21"/>
      <c r="AJG44" s="21"/>
      <c r="AJH44" s="21"/>
      <c r="AJI44" s="21"/>
      <c r="AJJ44" s="21"/>
      <c r="AJK44" s="21"/>
      <c r="AJL44" s="21"/>
      <c r="AJM44" s="21"/>
      <c r="AJN44" s="21"/>
      <c r="AJO44" s="21"/>
      <c r="AJP44" s="21"/>
      <c r="AJQ44" s="21"/>
      <c r="AJR44" s="21"/>
      <c r="AJS44" s="21"/>
      <c r="AJT44" s="21"/>
      <c r="AJU44" s="21"/>
      <c r="AJV44" s="21"/>
      <c r="AJW44" s="21"/>
      <c r="AJX44" s="21"/>
      <c r="AJY44" s="21"/>
      <c r="AJZ44" s="21"/>
      <c r="AKA44" s="21"/>
      <c r="AKB44" s="21"/>
      <c r="AKC44" s="21"/>
      <c r="AKD44" s="21"/>
      <c r="AKE44" s="21"/>
      <c r="AKF44" s="21"/>
      <c r="AKG44" s="21"/>
      <c r="AKH44" s="21"/>
      <c r="AKI44" s="21"/>
      <c r="AKJ44" s="21"/>
      <c r="AKK44" s="21"/>
      <c r="AKL44" s="21"/>
      <c r="AKM44" s="21"/>
      <c r="AKN44" s="21"/>
      <c r="AKO44" s="21"/>
      <c r="AKP44" s="21"/>
      <c r="AKQ44" s="21"/>
      <c r="AKR44" s="21"/>
      <c r="AKS44" s="21"/>
      <c r="AKT44" s="21"/>
      <c r="AKU44" s="21"/>
      <c r="AKV44" s="21"/>
      <c r="AKW44" s="21"/>
      <c r="AKX44" s="21"/>
      <c r="AKY44" s="21"/>
      <c r="AKZ44" s="21"/>
      <c r="ALA44" s="21"/>
      <c r="ALB44" s="21"/>
      <c r="ALC44" s="21"/>
      <c r="ALD44" s="21"/>
      <c r="ALE44" s="21"/>
      <c r="ALF44" s="21"/>
      <c r="ALG44" s="21"/>
      <c r="ALH44" s="21"/>
      <c r="ALI44" s="21"/>
      <c r="ALJ44" s="21"/>
      <c r="ALK44" s="21"/>
      <c r="ALL44" s="21"/>
      <c r="ALM44" s="21"/>
      <c r="ALN44" s="21"/>
      <c r="ALO44" s="21"/>
      <c r="ALP44" s="21"/>
      <c r="ALQ44" s="21"/>
      <c r="ALR44" s="21"/>
      <c r="ALS44" s="21"/>
      <c r="ALT44" s="21"/>
      <c r="ALU44" s="21"/>
      <c r="ALV44" s="21"/>
      <c r="ALW44" s="21"/>
      <c r="ALX44" s="21"/>
      <c r="ALY44" s="21"/>
      <c r="ALZ44" s="21"/>
      <c r="AMA44" s="21"/>
      <c r="AMB44" s="21"/>
      <c r="AMC44" s="21"/>
      <c r="AMD44" s="21"/>
      <c r="AME44" s="21"/>
      <c r="AMF44" s="21"/>
      <c r="AMG44" s="21"/>
      <c r="AMH44" s="21"/>
      <c r="AMI44" s="21"/>
      <c r="AMJ44" s="21"/>
    </row>
    <row r="45" spans="1:1024" ht="18.75" hidden="1" customHeight="1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161"/>
      <c r="CO45" s="161"/>
      <c r="CP45" s="161"/>
      <c r="CQ45" s="161"/>
      <c r="CR45" s="161"/>
      <c r="CS45" s="161"/>
      <c r="CT45" s="161"/>
      <c r="CU45" s="161"/>
      <c r="CV45" s="161"/>
      <c r="CW45" s="161"/>
      <c r="CX45" s="161"/>
      <c r="CY45" s="161"/>
      <c r="CZ45" s="161"/>
      <c r="DA45" s="161"/>
      <c r="DB45" s="161"/>
      <c r="DC45" s="161"/>
      <c r="DD45" s="161"/>
      <c r="DE45" s="161"/>
      <c r="DF45" s="161"/>
      <c r="DG45" s="161"/>
      <c r="DH45" s="161"/>
      <c r="DI45" s="161"/>
      <c r="DJ45" s="161"/>
      <c r="DK45" s="161"/>
      <c r="DL45" s="161"/>
      <c r="DM45" s="161"/>
      <c r="DN45" s="161"/>
      <c r="DO45" s="161"/>
      <c r="DP45" s="161"/>
      <c r="DQ45" s="161"/>
      <c r="DR45" s="161"/>
      <c r="DS45" s="161"/>
      <c r="DT45" s="161"/>
      <c r="DU45" s="161"/>
      <c r="DV45" s="161"/>
      <c r="DW45" s="161"/>
      <c r="DX45" s="161"/>
      <c r="DY45" s="161"/>
      <c r="DZ45" s="161"/>
      <c r="EA45" s="161"/>
      <c r="EB45" s="161"/>
      <c r="EC45" s="161"/>
      <c r="ED45" s="161"/>
      <c r="EE45" s="161"/>
      <c r="EF45" s="161"/>
      <c r="EG45" s="161"/>
      <c r="EH45" s="161"/>
      <c r="EI45" s="161"/>
      <c r="EJ45" s="161"/>
      <c r="EK45" s="155"/>
      <c r="EL45" s="156"/>
      <c r="EM45" s="156"/>
      <c r="EN45" s="156"/>
      <c r="EO45" s="156"/>
      <c r="EP45" s="156"/>
      <c r="EQ45" s="156"/>
      <c r="ER45" s="156"/>
      <c r="ES45" s="156"/>
      <c r="ET45" s="156"/>
      <c r="EU45" s="156"/>
      <c r="EV45" s="156"/>
      <c r="EW45" s="157"/>
      <c r="EX45" s="155"/>
      <c r="EY45" s="156"/>
      <c r="EZ45" s="156"/>
      <c r="FA45" s="156"/>
      <c r="FB45" s="156"/>
      <c r="FC45" s="156"/>
      <c r="FD45" s="156"/>
      <c r="FE45" s="156"/>
      <c r="FF45" s="156"/>
      <c r="FG45" s="156"/>
      <c r="FH45" s="156"/>
      <c r="FI45" s="156"/>
      <c r="FJ45" s="157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  <c r="IW45" s="21"/>
      <c r="IX45" s="21"/>
      <c r="IY45" s="21"/>
      <c r="IZ45" s="21"/>
      <c r="JA45" s="21"/>
      <c r="JB45" s="21"/>
      <c r="JC45" s="21"/>
      <c r="JD45" s="21"/>
      <c r="JE45" s="21"/>
      <c r="JF45" s="21"/>
      <c r="JG45" s="21"/>
      <c r="JH45" s="21"/>
      <c r="JI45" s="21"/>
      <c r="JJ45" s="21"/>
      <c r="JK45" s="21"/>
      <c r="JL45" s="21"/>
      <c r="JM45" s="21"/>
      <c r="JN45" s="21"/>
      <c r="JO45" s="21"/>
      <c r="JP45" s="21"/>
      <c r="JQ45" s="21"/>
      <c r="JR45" s="21"/>
      <c r="JS45" s="21"/>
      <c r="JT45" s="21"/>
      <c r="JU45" s="21"/>
      <c r="JV45" s="21"/>
      <c r="JW45" s="21"/>
      <c r="JX45" s="21"/>
      <c r="JY45" s="21"/>
      <c r="JZ45" s="21"/>
      <c r="KA45" s="21"/>
      <c r="KB45" s="21"/>
      <c r="KC45" s="21"/>
      <c r="KD45" s="21"/>
      <c r="KE45" s="21"/>
      <c r="KF45" s="21"/>
      <c r="KG45" s="21"/>
      <c r="KH45" s="21"/>
      <c r="KI45" s="21"/>
      <c r="KJ45" s="21"/>
      <c r="KK45" s="21"/>
      <c r="KL45" s="21"/>
      <c r="KM45" s="21"/>
      <c r="KN45" s="21"/>
      <c r="KO45" s="21"/>
      <c r="KP45" s="21"/>
      <c r="KQ45" s="21"/>
      <c r="KR45" s="21"/>
      <c r="KS45" s="21"/>
      <c r="KT45" s="21"/>
      <c r="KU45" s="21"/>
      <c r="KV45" s="21"/>
      <c r="KW45" s="21"/>
      <c r="KX45" s="21"/>
      <c r="KY45" s="21"/>
      <c r="KZ45" s="21"/>
      <c r="LA45" s="21"/>
      <c r="LB45" s="21"/>
      <c r="LC45" s="21"/>
      <c r="LD45" s="21"/>
      <c r="LE45" s="21"/>
      <c r="LF45" s="21"/>
      <c r="LG45" s="21"/>
      <c r="LH45" s="21"/>
      <c r="LI45" s="21"/>
      <c r="LJ45" s="21"/>
      <c r="LK45" s="21"/>
      <c r="LL45" s="21"/>
      <c r="LM45" s="21"/>
      <c r="LN45" s="21"/>
      <c r="LO45" s="21"/>
      <c r="LP45" s="21"/>
      <c r="LQ45" s="21"/>
      <c r="LR45" s="21"/>
      <c r="LS45" s="21"/>
      <c r="LT45" s="21"/>
      <c r="LU45" s="21"/>
      <c r="LV45" s="21"/>
      <c r="LW45" s="21"/>
      <c r="LX45" s="21"/>
      <c r="LY45" s="21"/>
      <c r="LZ45" s="21"/>
      <c r="MA45" s="21"/>
      <c r="MB45" s="21"/>
      <c r="MC45" s="21"/>
      <c r="MD45" s="21"/>
      <c r="ME45" s="21"/>
      <c r="MF45" s="21"/>
      <c r="MG45" s="21"/>
      <c r="MH45" s="21"/>
      <c r="MI45" s="21"/>
      <c r="MJ45" s="21"/>
      <c r="MK45" s="21"/>
      <c r="ML45" s="21"/>
      <c r="MM45" s="21"/>
      <c r="MN45" s="21"/>
      <c r="MO45" s="21"/>
      <c r="MP45" s="21"/>
      <c r="MQ45" s="21"/>
      <c r="MR45" s="21"/>
      <c r="MS45" s="21"/>
      <c r="MT45" s="21"/>
      <c r="MU45" s="21"/>
      <c r="MV45" s="21"/>
      <c r="MW45" s="21"/>
      <c r="MX45" s="21"/>
      <c r="MY45" s="21"/>
      <c r="MZ45" s="21"/>
      <c r="NA45" s="21"/>
      <c r="NB45" s="21"/>
      <c r="NC45" s="21"/>
      <c r="ND45" s="21"/>
      <c r="NE45" s="21"/>
      <c r="NF45" s="21"/>
      <c r="NG45" s="21"/>
      <c r="NH45" s="21"/>
      <c r="NI45" s="21"/>
      <c r="NJ45" s="21"/>
      <c r="NK45" s="21"/>
      <c r="NL45" s="21"/>
      <c r="NM45" s="21"/>
      <c r="NN45" s="21"/>
      <c r="NO45" s="21"/>
      <c r="NP45" s="21"/>
      <c r="NQ45" s="21"/>
      <c r="NR45" s="21"/>
      <c r="NS45" s="21"/>
      <c r="NT45" s="21"/>
      <c r="NU45" s="21"/>
      <c r="NV45" s="21"/>
      <c r="NW45" s="21"/>
      <c r="NX45" s="21"/>
      <c r="NY45" s="21"/>
      <c r="NZ45" s="21"/>
      <c r="OA45" s="21"/>
      <c r="OB45" s="21"/>
      <c r="OC45" s="21"/>
      <c r="OD45" s="21"/>
      <c r="OE45" s="21"/>
      <c r="OF45" s="21"/>
      <c r="OG45" s="21"/>
      <c r="OH45" s="21"/>
      <c r="OI45" s="21"/>
      <c r="OJ45" s="21"/>
      <c r="OK45" s="21"/>
      <c r="OL45" s="21"/>
      <c r="OM45" s="21"/>
      <c r="ON45" s="21"/>
      <c r="OO45" s="21"/>
      <c r="OP45" s="21"/>
      <c r="OQ45" s="21"/>
      <c r="OR45" s="21"/>
      <c r="OS45" s="21"/>
      <c r="OT45" s="21"/>
      <c r="OU45" s="21"/>
      <c r="OV45" s="21"/>
      <c r="OW45" s="21"/>
      <c r="OX45" s="21"/>
      <c r="OY45" s="21"/>
      <c r="OZ45" s="21"/>
      <c r="PA45" s="21"/>
      <c r="PB45" s="21"/>
      <c r="PC45" s="21"/>
      <c r="PD45" s="21"/>
      <c r="PE45" s="21"/>
      <c r="PF45" s="21"/>
      <c r="PG45" s="21"/>
      <c r="PH45" s="21"/>
      <c r="PI45" s="21"/>
      <c r="PJ45" s="21"/>
      <c r="PK45" s="21"/>
      <c r="PL45" s="21"/>
      <c r="PM45" s="21"/>
      <c r="PN45" s="21"/>
      <c r="PO45" s="21"/>
      <c r="PP45" s="21"/>
      <c r="PQ45" s="21"/>
      <c r="PR45" s="21"/>
      <c r="PS45" s="21"/>
      <c r="PT45" s="21"/>
      <c r="PU45" s="21"/>
      <c r="PV45" s="21"/>
      <c r="PW45" s="21"/>
      <c r="PX45" s="21"/>
      <c r="PY45" s="21"/>
      <c r="PZ45" s="21"/>
      <c r="QA45" s="21"/>
      <c r="QB45" s="21"/>
      <c r="QC45" s="21"/>
      <c r="QD45" s="21"/>
      <c r="QE45" s="21"/>
      <c r="QF45" s="21"/>
      <c r="QG45" s="21"/>
      <c r="QH45" s="21"/>
      <c r="QI45" s="21"/>
      <c r="QJ45" s="21"/>
      <c r="QK45" s="21"/>
      <c r="QL45" s="21"/>
      <c r="QM45" s="21"/>
      <c r="QN45" s="21"/>
      <c r="QO45" s="21"/>
      <c r="QP45" s="21"/>
      <c r="QQ45" s="21"/>
      <c r="QR45" s="21"/>
      <c r="QS45" s="21"/>
      <c r="QT45" s="21"/>
      <c r="QU45" s="21"/>
      <c r="QV45" s="21"/>
      <c r="QW45" s="21"/>
      <c r="QX45" s="21"/>
      <c r="QY45" s="21"/>
      <c r="QZ45" s="21"/>
      <c r="RA45" s="21"/>
      <c r="RB45" s="21"/>
      <c r="RC45" s="21"/>
      <c r="RD45" s="21"/>
      <c r="RE45" s="21"/>
      <c r="RF45" s="21"/>
      <c r="RG45" s="21"/>
      <c r="RH45" s="21"/>
      <c r="RI45" s="21"/>
      <c r="RJ45" s="21"/>
      <c r="RK45" s="21"/>
      <c r="RL45" s="21"/>
      <c r="RM45" s="21"/>
      <c r="RN45" s="21"/>
      <c r="RO45" s="21"/>
      <c r="RP45" s="21"/>
      <c r="RQ45" s="21"/>
      <c r="RR45" s="21"/>
      <c r="RS45" s="21"/>
      <c r="RT45" s="21"/>
      <c r="RU45" s="21"/>
      <c r="RV45" s="21"/>
      <c r="RW45" s="21"/>
      <c r="RX45" s="21"/>
      <c r="RY45" s="21"/>
      <c r="RZ45" s="21"/>
      <c r="SA45" s="21"/>
      <c r="SB45" s="21"/>
      <c r="SC45" s="21"/>
      <c r="SD45" s="21"/>
      <c r="SE45" s="21"/>
      <c r="SF45" s="21"/>
      <c r="SG45" s="21"/>
      <c r="SH45" s="21"/>
      <c r="SI45" s="21"/>
      <c r="SJ45" s="21"/>
      <c r="SK45" s="21"/>
      <c r="SL45" s="21"/>
      <c r="SM45" s="21"/>
      <c r="SN45" s="21"/>
      <c r="SO45" s="21"/>
      <c r="SP45" s="21"/>
      <c r="SQ45" s="21"/>
      <c r="SR45" s="21"/>
      <c r="SS45" s="21"/>
      <c r="ST45" s="21"/>
      <c r="SU45" s="21"/>
      <c r="SV45" s="21"/>
      <c r="SW45" s="21"/>
      <c r="SX45" s="21"/>
      <c r="SY45" s="21"/>
      <c r="SZ45" s="21"/>
      <c r="TA45" s="21"/>
      <c r="TB45" s="21"/>
      <c r="TC45" s="21"/>
      <c r="TD45" s="21"/>
      <c r="TE45" s="21"/>
      <c r="TF45" s="21"/>
      <c r="TG45" s="21"/>
      <c r="TH45" s="21"/>
      <c r="TI45" s="21"/>
      <c r="TJ45" s="21"/>
      <c r="TK45" s="21"/>
      <c r="TL45" s="21"/>
      <c r="TM45" s="21"/>
      <c r="TN45" s="21"/>
      <c r="TO45" s="21"/>
      <c r="TP45" s="21"/>
      <c r="TQ45" s="21"/>
      <c r="TR45" s="21"/>
      <c r="TS45" s="21"/>
      <c r="TT45" s="21"/>
      <c r="TU45" s="21"/>
      <c r="TV45" s="21"/>
      <c r="TW45" s="21"/>
      <c r="TX45" s="21"/>
      <c r="TY45" s="21"/>
      <c r="TZ45" s="21"/>
      <c r="UA45" s="21"/>
      <c r="UB45" s="21"/>
      <c r="UC45" s="21"/>
      <c r="UD45" s="21"/>
      <c r="UE45" s="21"/>
      <c r="UF45" s="21"/>
      <c r="UG45" s="21"/>
      <c r="UH45" s="21"/>
      <c r="UI45" s="21"/>
      <c r="UJ45" s="21"/>
      <c r="UK45" s="21"/>
      <c r="UL45" s="21"/>
      <c r="UM45" s="21"/>
      <c r="UN45" s="21"/>
      <c r="UO45" s="21"/>
      <c r="UP45" s="21"/>
      <c r="UQ45" s="21"/>
      <c r="UR45" s="21"/>
      <c r="US45" s="21"/>
      <c r="UT45" s="21"/>
      <c r="UU45" s="21"/>
      <c r="UV45" s="21"/>
      <c r="UW45" s="21"/>
      <c r="UX45" s="21"/>
      <c r="UY45" s="21"/>
      <c r="UZ45" s="21"/>
      <c r="VA45" s="21"/>
      <c r="VB45" s="21"/>
      <c r="VC45" s="21"/>
      <c r="VD45" s="21"/>
      <c r="VE45" s="21"/>
      <c r="VF45" s="21"/>
      <c r="VG45" s="21"/>
      <c r="VH45" s="21"/>
      <c r="VI45" s="21"/>
      <c r="VJ45" s="21"/>
      <c r="VK45" s="21"/>
      <c r="VL45" s="21"/>
      <c r="VM45" s="21"/>
      <c r="VN45" s="21"/>
      <c r="VO45" s="21"/>
      <c r="VP45" s="21"/>
      <c r="VQ45" s="21"/>
      <c r="VR45" s="21"/>
      <c r="VS45" s="21"/>
      <c r="VT45" s="21"/>
      <c r="VU45" s="21"/>
      <c r="VV45" s="21"/>
      <c r="VW45" s="21"/>
      <c r="VX45" s="21"/>
      <c r="VY45" s="21"/>
      <c r="VZ45" s="21"/>
      <c r="WA45" s="21"/>
      <c r="WB45" s="21"/>
      <c r="WC45" s="21"/>
      <c r="WD45" s="21"/>
      <c r="WE45" s="21"/>
      <c r="WF45" s="21"/>
      <c r="WG45" s="21"/>
      <c r="WH45" s="21"/>
      <c r="WI45" s="21"/>
      <c r="WJ45" s="21"/>
      <c r="WK45" s="21"/>
      <c r="WL45" s="21"/>
      <c r="WM45" s="21"/>
      <c r="WN45" s="21"/>
      <c r="WO45" s="21"/>
      <c r="WP45" s="21"/>
      <c r="WQ45" s="21"/>
      <c r="WR45" s="21"/>
      <c r="WS45" s="21"/>
      <c r="WT45" s="21"/>
      <c r="WU45" s="21"/>
      <c r="WV45" s="21"/>
      <c r="WW45" s="21"/>
      <c r="WX45" s="21"/>
      <c r="WY45" s="21"/>
      <c r="WZ45" s="21"/>
      <c r="XA45" s="21"/>
      <c r="XB45" s="21"/>
      <c r="XC45" s="21"/>
      <c r="XD45" s="21"/>
      <c r="XE45" s="21"/>
      <c r="XF45" s="21"/>
      <c r="XG45" s="21"/>
      <c r="XH45" s="21"/>
      <c r="XI45" s="21"/>
      <c r="XJ45" s="21"/>
      <c r="XK45" s="21"/>
      <c r="XL45" s="21"/>
      <c r="XM45" s="21"/>
      <c r="XN45" s="21"/>
      <c r="XO45" s="21"/>
      <c r="XP45" s="21"/>
      <c r="XQ45" s="21"/>
      <c r="XR45" s="21"/>
      <c r="XS45" s="21"/>
      <c r="XT45" s="21"/>
      <c r="XU45" s="21"/>
      <c r="XV45" s="21"/>
      <c r="XW45" s="21"/>
      <c r="XX45" s="21"/>
      <c r="XY45" s="21"/>
      <c r="XZ45" s="21"/>
      <c r="YA45" s="21"/>
      <c r="YB45" s="21"/>
      <c r="YC45" s="21"/>
      <c r="YD45" s="21"/>
      <c r="YE45" s="21"/>
      <c r="YF45" s="21"/>
      <c r="YG45" s="21"/>
      <c r="YH45" s="21"/>
      <c r="YI45" s="21"/>
      <c r="YJ45" s="21"/>
      <c r="YK45" s="21"/>
      <c r="YL45" s="21"/>
      <c r="YM45" s="21"/>
      <c r="YN45" s="21"/>
      <c r="YO45" s="21"/>
      <c r="YP45" s="21"/>
      <c r="YQ45" s="21"/>
      <c r="YR45" s="21"/>
      <c r="YS45" s="21"/>
      <c r="YT45" s="21"/>
      <c r="YU45" s="21"/>
      <c r="YV45" s="21"/>
      <c r="YW45" s="21"/>
      <c r="YX45" s="21"/>
      <c r="YY45" s="21"/>
      <c r="YZ45" s="21"/>
      <c r="ZA45" s="21"/>
      <c r="ZB45" s="21"/>
      <c r="ZC45" s="21"/>
      <c r="ZD45" s="21"/>
      <c r="ZE45" s="21"/>
      <c r="ZF45" s="21"/>
      <c r="ZG45" s="21"/>
      <c r="ZH45" s="21"/>
      <c r="ZI45" s="21"/>
      <c r="ZJ45" s="21"/>
      <c r="ZK45" s="21"/>
      <c r="ZL45" s="21"/>
      <c r="ZM45" s="21"/>
      <c r="ZN45" s="21"/>
      <c r="ZO45" s="21"/>
      <c r="ZP45" s="21"/>
      <c r="ZQ45" s="21"/>
      <c r="ZR45" s="21"/>
      <c r="ZS45" s="21"/>
      <c r="ZT45" s="21"/>
      <c r="ZU45" s="21"/>
      <c r="ZV45" s="21"/>
      <c r="ZW45" s="21"/>
      <c r="ZX45" s="21"/>
      <c r="ZY45" s="21"/>
      <c r="ZZ45" s="21"/>
      <c r="AAA45" s="21"/>
      <c r="AAB45" s="21"/>
      <c r="AAC45" s="21"/>
      <c r="AAD45" s="21"/>
      <c r="AAE45" s="21"/>
      <c r="AAF45" s="21"/>
      <c r="AAG45" s="21"/>
      <c r="AAH45" s="21"/>
      <c r="AAI45" s="21"/>
      <c r="AAJ45" s="21"/>
      <c r="AAK45" s="21"/>
      <c r="AAL45" s="21"/>
      <c r="AAM45" s="21"/>
      <c r="AAN45" s="21"/>
      <c r="AAO45" s="21"/>
      <c r="AAP45" s="21"/>
      <c r="AAQ45" s="21"/>
      <c r="AAR45" s="21"/>
      <c r="AAS45" s="21"/>
      <c r="AAT45" s="21"/>
      <c r="AAU45" s="21"/>
      <c r="AAV45" s="21"/>
      <c r="AAW45" s="21"/>
      <c r="AAX45" s="21"/>
      <c r="AAY45" s="21"/>
      <c r="AAZ45" s="21"/>
      <c r="ABA45" s="21"/>
      <c r="ABB45" s="21"/>
      <c r="ABC45" s="21"/>
      <c r="ABD45" s="21"/>
      <c r="ABE45" s="21"/>
      <c r="ABF45" s="21"/>
      <c r="ABG45" s="21"/>
      <c r="ABH45" s="21"/>
      <c r="ABI45" s="21"/>
      <c r="ABJ45" s="21"/>
      <c r="ABK45" s="21"/>
      <c r="ABL45" s="21"/>
      <c r="ABM45" s="21"/>
      <c r="ABN45" s="21"/>
      <c r="ABO45" s="21"/>
      <c r="ABP45" s="21"/>
      <c r="ABQ45" s="21"/>
      <c r="ABR45" s="21"/>
      <c r="ABS45" s="21"/>
      <c r="ABT45" s="21"/>
      <c r="ABU45" s="21"/>
      <c r="ABV45" s="21"/>
      <c r="ABW45" s="21"/>
      <c r="ABX45" s="21"/>
      <c r="ABY45" s="21"/>
      <c r="ABZ45" s="21"/>
      <c r="ACA45" s="21"/>
      <c r="ACB45" s="21"/>
      <c r="ACC45" s="21"/>
      <c r="ACD45" s="21"/>
      <c r="ACE45" s="21"/>
      <c r="ACF45" s="21"/>
      <c r="ACG45" s="21"/>
      <c r="ACH45" s="21"/>
      <c r="ACI45" s="21"/>
      <c r="ACJ45" s="21"/>
      <c r="ACK45" s="21"/>
      <c r="ACL45" s="21"/>
      <c r="ACM45" s="21"/>
      <c r="ACN45" s="21"/>
      <c r="ACO45" s="21"/>
      <c r="ACP45" s="21"/>
      <c r="ACQ45" s="21"/>
      <c r="ACR45" s="21"/>
      <c r="ACS45" s="21"/>
      <c r="ACT45" s="21"/>
      <c r="ACU45" s="21"/>
      <c r="ACV45" s="21"/>
      <c r="ACW45" s="21"/>
      <c r="ACX45" s="21"/>
      <c r="ACY45" s="21"/>
      <c r="ACZ45" s="21"/>
      <c r="ADA45" s="21"/>
      <c r="ADB45" s="21"/>
      <c r="ADC45" s="21"/>
      <c r="ADD45" s="21"/>
      <c r="ADE45" s="21"/>
      <c r="ADF45" s="21"/>
      <c r="ADG45" s="21"/>
      <c r="ADH45" s="21"/>
      <c r="ADI45" s="21"/>
      <c r="ADJ45" s="21"/>
      <c r="ADK45" s="21"/>
      <c r="ADL45" s="21"/>
      <c r="ADM45" s="21"/>
      <c r="ADN45" s="21"/>
      <c r="ADO45" s="21"/>
      <c r="ADP45" s="21"/>
      <c r="ADQ45" s="21"/>
      <c r="ADR45" s="21"/>
      <c r="ADS45" s="21"/>
      <c r="ADT45" s="21"/>
      <c r="ADU45" s="21"/>
      <c r="ADV45" s="21"/>
      <c r="ADW45" s="21"/>
      <c r="ADX45" s="21"/>
      <c r="ADY45" s="21"/>
      <c r="ADZ45" s="21"/>
      <c r="AEA45" s="21"/>
      <c r="AEB45" s="21"/>
      <c r="AEC45" s="21"/>
      <c r="AED45" s="21"/>
      <c r="AEE45" s="21"/>
      <c r="AEF45" s="21"/>
      <c r="AEG45" s="21"/>
      <c r="AEH45" s="21"/>
      <c r="AEI45" s="21"/>
      <c r="AEJ45" s="21"/>
      <c r="AEK45" s="21"/>
      <c r="AEL45" s="21"/>
      <c r="AEM45" s="21"/>
      <c r="AEN45" s="21"/>
      <c r="AEO45" s="21"/>
      <c r="AEP45" s="21"/>
      <c r="AEQ45" s="21"/>
      <c r="AER45" s="21"/>
      <c r="AES45" s="21"/>
      <c r="AET45" s="21"/>
      <c r="AEU45" s="21"/>
      <c r="AEV45" s="21"/>
      <c r="AEW45" s="21"/>
      <c r="AEX45" s="21"/>
      <c r="AEY45" s="21"/>
      <c r="AEZ45" s="21"/>
      <c r="AFA45" s="21"/>
      <c r="AFB45" s="21"/>
      <c r="AFC45" s="21"/>
      <c r="AFD45" s="21"/>
      <c r="AFE45" s="21"/>
      <c r="AFF45" s="21"/>
      <c r="AFG45" s="21"/>
      <c r="AFH45" s="21"/>
      <c r="AFI45" s="21"/>
      <c r="AFJ45" s="21"/>
      <c r="AFK45" s="21"/>
      <c r="AFL45" s="21"/>
      <c r="AFM45" s="21"/>
      <c r="AFN45" s="21"/>
      <c r="AFO45" s="21"/>
      <c r="AFP45" s="21"/>
      <c r="AFQ45" s="21"/>
      <c r="AFR45" s="21"/>
      <c r="AFS45" s="21"/>
      <c r="AFT45" s="21"/>
      <c r="AFU45" s="21"/>
      <c r="AFV45" s="21"/>
      <c r="AFW45" s="21"/>
      <c r="AFX45" s="21"/>
      <c r="AFY45" s="21"/>
      <c r="AFZ45" s="21"/>
      <c r="AGA45" s="21"/>
      <c r="AGB45" s="21"/>
      <c r="AGC45" s="21"/>
      <c r="AGD45" s="21"/>
      <c r="AGE45" s="21"/>
      <c r="AGF45" s="21"/>
      <c r="AGG45" s="21"/>
      <c r="AGH45" s="21"/>
      <c r="AGI45" s="21"/>
      <c r="AGJ45" s="21"/>
      <c r="AGK45" s="21"/>
      <c r="AGL45" s="21"/>
      <c r="AGM45" s="21"/>
      <c r="AGN45" s="21"/>
      <c r="AGO45" s="21"/>
      <c r="AGP45" s="21"/>
      <c r="AGQ45" s="21"/>
      <c r="AGR45" s="21"/>
      <c r="AGS45" s="21"/>
      <c r="AGT45" s="21"/>
      <c r="AGU45" s="21"/>
      <c r="AGV45" s="21"/>
      <c r="AGW45" s="21"/>
      <c r="AGX45" s="21"/>
      <c r="AGY45" s="21"/>
      <c r="AGZ45" s="21"/>
      <c r="AHA45" s="21"/>
      <c r="AHB45" s="21"/>
      <c r="AHC45" s="21"/>
      <c r="AHD45" s="21"/>
      <c r="AHE45" s="21"/>
      <c r="AHF45" s="21"/>
      <c r="AHG45" s="21"/>
      <c r="AHH45" s="21"/>
      <c r="AHI45" s="21"/>
      <c r="AHJ45" s="21"/>
      <c r="AHK45" s="21"/>
      <c r="AHL45" s="21"/>
      <c r="AHM45" s="21"/>
      <c r="AHN45" s="21"/>
      <c r="AHO45" s="21"/>
      <c r="AHP45" s="21"/>
      <c r="AHQ45" s="21"/>
      <c r="AHR45" s="21"/>
      <c r="AHS45" s="21"/>
      <c r="AHT45" s="21"/>
      <c r="AHU45" s="21"/>
      <c r="AHV45" s="21"/>
      <c r="AHW45" s="21"/>
      <c r="AHX45" s="21"/>
      <c r="AHY45" s="21"/>
      <c r="AHZ45" s="21"/>
      <c r="AIA45" s="21"/>
      <c r="AIB45" s="21"/>
      <c r="AIC45" s="21"/>
      <c r="AID45" s="21"/>
      <c r="AIE45" s="21"/>
      <c r="AIF45" s="21"/>
      <c r="AIG45" s="21"/>
      <c r="AIH45" s="21"/>
      <c r="AII45" s="21"/>
      <c r="AIJ45" s="21"/>
      <c r="AIK45" s="21"/>
      <c r="AIL45" s="21"/>
      <c r="AIM45" s="21"/>
      <c r="AIN45" s="21"/>
      <c r="AIO45" s="21"/>
      <c r="AIP45" s="21"/>
      <c r="AIQ45" s="21"/>
      <c r="AIR45" s="21"/>
      <c r="AIS45" s="21"/>
      <c r="AIT45" s="21"/>
      <c r="AIU45" s="21"/>
      <c r="AIV45" s="21"/>
      <c r="AIW45" s="21"/>
      <c r="AIX45" s="21"/>
      <c r="AIY45" s="21"/>
      <c r="AIZ45" s="21"/>
      <c r="AJA45" s="21"/>
      <c r="AJB45" s="21"/>
      <c r="AJC45" s="21"/>
      <c r="AJD45" s="21"/>
      <c r="AJE45" s="21"/>
      <c r="AJF45" s="21"/>
      <c r="AJG45" s="21"/>
      <c r="AJH45" s="21"/>
      <c r="AJI45" s="21"/>
      <c r="AJJ45" s="21"/>
      <c r="AJK45" s="21"/>
      <c r="AJL45" s="21"/>
      <c r="AJM45" s="21"/>
      <c r="AJN45" s="21"/>
      <c r="AJO45" s="21"/>
      <c r="AJP45" s="21"/>
      <c r="AJQ45" s="21"/>
      <c r="AJR45" s="21"/>
      <c r="AJS45" s="21"/>
      <c r="AJT45" s="21"/>
      <c r="AJU45" s="21"/>
      <c r="AJV45" s="21"/>
      <c r="AJW45" s="21"/>
      <c r="AJX45" s="21"/>
      <c r="AJY45" s="21"/>
      <c r="AJZ45" s="21"/>
      <c r="AKA45" s="21"/>
      <c r="AKB45" s="21"/>
      <c r="AKC45" s="21"/>
      <c r="AKD45" s="21"/>
      <c r="AKE45" s="21"/>
      <c r="AKF45" s="21"/>
      <c r="AKG45" s="21"/>
      <c r="AKH45" s="21"/>
      <c r="AKI45" s="21"/>
      <c r="AKJ45" s="21"/>
      <c r="AKK45" s="21"/>
      <c r="AKL45" s="21"/>
      <c r="AKM45" s="21"/>
      <c r="AKN45" s="21"/>
      <c r="AKO45" s="21"/>
      <c r="AKP45" s="21"/>
      <c r="AKQ45" s="21"/>
      <c r="AKR45" s="21"/>
      <c r="AKS45" s="21"/>
      <c r="AKT45" s="21"/>
      <c r="AKU45" s="21"/>
      <c r="AKV45" s="21"/>
      <c r="AKW45" s="21"/>
      <c r="AKX45" s="21"/>
      <c r="AKY45" s="21"/>
      <c r="AKZ45" s="21"/>
      <c r="ALA45" s="21"/>
      <c r="ALB45" s="21"/>
      <c r="ALC45" s="21"/>
      <c r="ALD45" s="21"/>
      <c r="ALE45" s="21"/>
      <c r="ALF45" s="21"/>
      <c r="ALG45" s="21"/>
      <c r="ALH45" s="21"/>
      <c r="ALI45" s="21"/>
      <c r="ALJ45" s="21"/>
      <c r="ALK45" s="21"/>
      <c r="ALL45" s="21"/>
      <c r="ALM45" s="21"/>
      <c r="ALN45" s="21"/>
      <c r="ALO45" s="21"/>
      <c r="ALP45" s="21"/>
      <c r="ALQ45" s="21"/>
      <c r="ALR45" s="21"/>
      <c r="ALS45" s="21"/>
      <c r="ALT45" s="21"/>
      <c r="ALU45" s="21"/>
      <c r="ALV45" s="21"/>
      <c r="ALW45" s="21"/>
      <c r="ALX45" s="21"/>
      <c r="ALY45" s="21"/>
      <c r="ALZ45" s="21"/>
      <c r="AMA45" s="21"/>
      <c r="AMB45" s="21"/>
      <c r="AMC45" s="21"/>
      <c r="AMD45" s="21"/>
      <c r="AME45" s="21"/>
      <c r="AMF45" s="21"/>
      <c r="AMG45" s="21"/>
      <c r="AMH45" s="21"/>
      <c r="AMI45" s="21"/>
      <c r="AMJ45" s="21"/>
    </row>
    <row r="46" spans="1:1024" s="28" customFormat="1" ht="39" customHeight="1">
      <c r="A46" s="203" t="s">
        <v>179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151"/>
      <c r="AL46" s="151"/>
      <c r="AM46" s="151"/>
      <c r="AN46" s="151"/>
      <c r="AO46" s="151"/>
      <c r="AP46" s="151"/>
      <c r="AQ46" s="150" t="s">
        <v>266</v>
      </c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49">
        <f>BC47+BC49</f>
        <v>74300</v>
      </c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>
        <f>BU47+BU49</f>
        <v>74300</v>
      </c>
      <c r="BV46" s="149"/>
      <c r="BW46" s="149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49">
        <f>CH47+CH49</f>
        <v>45200</v>
      </c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49"/>
      <c r="CW46" s="149"/>
      <c r="CX46" s="145"/>
      <c r="CY46" s="145"/>
      <c r="CZ46" s="145"/>
      <c r="DA46" s="145"/>
      <c r="DB46" s="145"/>
      <c r="DC46" s="145"/>
      <c r="DD46" s="145"/>
      <c r="DE46" s="145"/>
      <c r="DF46" s="145"/>
      <c r="DG46" s="145"/>
      <c r="DH46" s="145"/>
      <c r="DI46" s="145"/>
      <c r="DJ46" s="145"/>
      <c r="DK46" s="145"/>
      <c r="DL46" s="145"/>
      <c r="DM46" s="145"/>
      <c r="DN46" s="145"/>
      <c r="DO46" s="145"/>
      <c r="DP46" s="145"/>
      <c r="DQ46" s="145"/>
      <c r="DR46" s="145"/>
      <c r="DS46" s="145"/>
      <c r="DT46" s="145"/>
      <c r="DU46" s="145"/>
      <c r="DV46" s="145"/>
      <c r="DW46" s="145"/>
      <c r="DX46" s="149">
        <f>DX47+DX49</f>
        <v>45200</v>
      </c>
      <c r="DY46" s="149"/>
      <c r="DZ46" s="149"/>
      <c r="EA46" s="149"/>
      <c r="EB46" s="149"/>
      <c r="EC46" s="149"/>
      <c r="ED46" s="149"/>
      <c r="EE46" s="149"/>
      <c r="EF46" s="149"/>
      <c r="EG46" s="149"/>
      <c r="EH46" s="149"/>
      <c r="EI46" s="149"/>
      <c r="EJ46" s="149"/>
      <c r="EK46" s="152">
        <f>EK47+EK49</f>
        <v>29100</v>
      </c>
      <c r="EL46" s="153"/>
      <c r="EM46" s="153"/>
      <c r="EN46" s="153"/>
      <c r="EO46" s="153"/>
      <c r="EP46" s="153"/>
      <c r="EQ46" s="153"/>
      <c r="ER46" s="153"/>
      <c r="ES46" s="153"/>
      <c r="ET46" s="153"/>
      <c r="EU46" s="153"/>
      <c r="EV46" s="153"/>
      <c r="EW46" s="154"/>
      <c r="EX46" s="152">
        <f>EX47+EX49</f>
        <v>28800</v>
      </c>
      <c r="EY46" s="153"/>
      <c r="EZ46" s="153"/>
      <c r="FA46" s="153"/>
      <c r="FB46" s="153"/>
      <c r="FC46" s="153"/>
      <c r="FD46" s="153"/>
      <c r="FE46" s="153"/>
      <c r="FF46" s="153"/>
      <c r="FG46" s="153"/>
      <c r="FH46" s="153"/>
      <c r="FI46" s="153"/>
      <c r="FJ46" s="154"/>
    </row>
    <row r="47" spans="1:1024" s="28" customFormat="1" ht="39.75" customHeight="1">
      <c r="A47" s="203" t="s">
        <v>192</v>
      </c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151"/>
      <c r="AL47" s="151"/>
      <c r="AM47" s="151"/>
      <c r="AN47" s="151"/>
      <c r="AO47" s="151"/>
      <c r="AP47" s="151"/>
      <c r="AQ47" s="150" t="s">
        <v>268</v>
      </c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87">
        <f>BC48</f>
        <v>25900</v>
      </c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7"/>
      <c r="BT47" s="187"/>
      <c r="BU47" s="149">
        <f>BU48</f>
        <v>25900</v>
      </c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>
        <f>CH48</f>
        <v>1200</v>
      </c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  <c r="CW47" s="149"/>
      <c r="CX47" s="145"/>
      <c r="CY47" s="145"/>
      <c r="CZ47" s="145"/>
      <c r="DA47" s="145"/>
      <c r="DB47" s="145"/>
      <c r="DC47" s="145"/>
      <c r="DD47" s="145"/>
      <c r="DE47" s="145"/>
      <c r="DF47" s="145"/>
      <c r="DG47" s="145"/>
      <c r="DH47" s="145"/>
      <c r="DI47" s="145"/>
      <c r="DJ47" s="145"/>
      <c r="DK47" s="145"/>
      <c r="DL47" s="145"/>
      <c r="DM47" s="145"/>
      <c r="DN47" s="145"/>
      <c r="DO47" s="145"/>
      <c r="DP47" s="145"/>
      <c r="DQ47" s="145"/>
      <c r="DR47" s="145"/>
      <c r="DS47" s="145"/>
      <c r="DT47" s="145"/>
      <c r="DU47" s="145"/>
      <c r="DV47" s="145"/>
      <c r="DW47" s="145"/>
      <c r="DX47" s="149">
        <f>CH47</f>
        <v>1200</v>
      </c>
      <c r="DY47" s="149"/>
      <c r="DZ47" s="149"/>
      <c r="EA47" s="149"/>
      <c r="EB47" s="149"/>
      <c r="EC47" s="149"/>
      <c r="ED47" s="149"/>
      <c r="EE47" s="149"/>
      <c r="EF47" s="149"/>
      <c r="EG47" s="149"/>
      <c r="EH47" s="149"/>
      <c r="EI47" s="149"/>
      <c r="EJ47" s="149"/>
      <c r="EK47" s="152">
        <f>EK48</f>
        <v>24700</v>
      </c>
      <c r="EL47" s="153"/>
      <c r="EM47" s="153"/>
      <c r="EN47" s="153"/>
      <c r="EO47" s="153"/>
      <c r="EP47" s="153"/>
      <c r="EQ47" s="153"/>
      <c r="ER47" s="153"/>
      <c r="ES47" s="153"/>
      <c r="ET47" s="153"/>
      <c r="EU47" s="153"/>
      <c r="EV47" s="153"/>
      <c r="EW47" s="154"/>
      <c r="EX47" s="152">
        <f>EX48</f>
        <v>24700</v>
      </c>
      <c r="EY47" s="153"/>
      <c r="EZ47" s="153"/>
      <c r="FA47" s="153"/>
      <c r="FB47" s="153"/>
      <c r="FC47" s="153"/>
      <c r="FD47" s="153"/>
      <c r="FE47" s="153"/>
      <c r="FF47" s="153"/>
      <c r="FG47" s="153"/>
      <c r="FH47" s="153"/>
      <c r="FI47" s="153"/>
      <c r="FJ47" s="154"/>
    </row>
    <row r="48" spans="1:1024" ht="24" customHeight="1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50" t="s">
        <v>267</v>
      </c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42">
        <v>25900</v>
      </c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>
        <f>BC48</f>
        <v>25900</v>
      </c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142"/>
      <c r="CG48" s="142"/>
      <c r="CH48" s="142">
        <v>1200</v>
      </c>
      <c r="CI48" s="142"/>
      <c r="CJ48" s="142"/>
      <c r="CK48" s="142"/>
      <c r="CL48" s="142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3"/>
      <c r="CY48" s="143"/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43"/>
      <c r="DR48" s="143"/>
      <c r="DS48" s="143"/>
      <c r="DT48" s="143"/>
      <c r="DU48" s="143"/>
      <c r="DV48" s="143"/>
      <c r="DW48" s="143"/>
      <c r="DX48" s="142">
        <v>1200</v>
      </c>
      <c r="DY48" s="142"/>
      <c r="DZ48" s="142"/>
      <c r="EA48" s="142"/>
      <c r="EB48" s="142"/>
      <c r="EC48" s="142"/>
      <c r="ED48" s="142"/>
      <c r="EE48" s="142"/>
      <c r="EF48" s="142"/>
      <c r="EG48" s="142"/>
      <c r="EH48" s="142"/>
      <c r="EI48" s="142"/>
      <c r="EJ48" s="142"/>
      <c r="EK48" s="138">
        <f>BC48-CH48</f>
        <v>24700</v>
      </c>
      <c r="EL48" s="139"/>
      <c r="EM48" s="139"/>
      <c r="EN48" s="139"/>
      <c r="EO48" s="139"/>
      <c r="EP48" s="139"/>
      <c r="EQ48" s="139"/>
      <c r="ER48" s="139"/>
      <c r="ES48" s="139"/>
      <c r="ET48" s="139"/>
      <c r="EU48" s="139"/>
      <c r="EV48" s="139"/>
      <c r="EW48" s="140"/>
      <c r="EX48" s="138">
        <f>BU48-DX48</f>
        <v>24700</v>
      </c>
      <c r="EY48" s="139"/>
      <c r="EZ48" s="139"/>
      <c r="FA48" s="139"/>
      <c r="FB48" s="139"/>
      <c r="FC48" s="139"/>
      <c r="FD48" s="139"/>
      <c r="FE48" s="139"/>
      <c r="FF48" s="139"/>
      <c r="FG48" s="139"/>
      <c r="FH48" s="139"/>
      <c r="FI48" s="139"/>
      <c r="FJ48" s="140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  <c r="IW48" s="21"/>
      <c r="IX48" s="21"/>
      <c r="IY48" s="21"/>
      <c r="IZ48" s="21"/>
      <c r="JA48" s="21"/>
      <c r="JB48" s="21"/>
      <c r="JC48" s="21"/>
      <c r="JD48" s="21"/>
      <c r="JE48" s="21"/>
      <c r="JF48" s="21"/>
      <c r="JG48" s="21"/>
      <c r="JH48" s="21"/>
      <c r="JI48" s="21"/>
      <c r="JJ48" s="21"/>
      <c r="JK48" s="21"/>
      <c r="JL48" s="21"/>
      <c r="JM48" s="21"/>
      <c r="JN48" s="21"/>
      <c r="JO48" s="21"/>
      <c r="JP48" s="21"/>
      <c r="JQ48" s="21"/>
      <c r="JR48" s="21"/>
      <c r="JS48" s="21"/>
      <c r="JT48" s="21"/>
      <c r="JU48" s="21"/>
      <c r="JV48" s="21"/>
      <c r="JW48" s="21"/>
      <c r="JX48" s="21"/>
      <c r="JY48" s="21"/>
      <c r="JZ48" s="21"/>
      <c r="KA48" s="21"/>
      <c r="KB48" s="21"/>
      <c r="KC48" s="21"/>
      <c r="KD48" s="21"/>
      <c r="KE48" s="21"/>
      <c r="KF48" s="21"/>
      <c r="KG48" s="21"/>
      <c r="KH48" s="21"/>
      <c r="KI48" s="21"/>
      <c r="KJ48" s="21"/>
      <c r="KK48" s="21"/>
      <c r="KL48" s="21"/>
      <c r="KM48" s="21"/>
      <c r="KN48" s="21"/>
      <c r="KO48" s="21"/>
      <c r="KP48" s="21"/>
      <c r="KQ48" s="21"/>
      <c r="KR48" s="21"/>
      <c r="KS48" s="21"/>
      <c r="KT48" s="21"/>
      <c r="KU48" s="21"/>
      <c r="KV48" s="21"/>
      <c r="KW48" s="21"/>
      <c r="KX48" s="21"/>
      <c r="KY48" s="21"/>
      <c r="KZ48" s="21"/>
      <c r="LA48" s="21"/>
      <c r="LB48" s="21"/>
      <c r="LC48" s="21"/>
      <c r="LD48" s="21"/>
      <c r="LE48" s="21"/>
      <c r="LF48" s="21"/>
      <c r="LG48" s="21"/>
      <c r="LH48" s="21"/>
      <c r="LI48" s="21"/>
      <c r="LJ48" s="21"/>
      <c r="LK48" s="21"/>
      <c r="LL48" s="21"/>
      <c r="LM48" s="21"/>
      <c r="LN48" s="21"/>
      <c r="LO48" s="21"/>
      <c r="LP48" s="21"/>
      <c r="LQ48" s="21"/>
      <c r="LR48" s="21"/>
      <c r="LS48" s="21"/>
      <c r="LT48" s="21"/>
      <c r="LU48" s="21"/>
      <c r="LV48" s="21"/>
      <c r="LW48" s="21"/>
      <c r="LX48" s="21"/>
      <c r="LY48" s="21"/>
      <c r="LZ48" s="21"/>
      <c r="MA48" s="21"/>
      <c r="MB48" s="21"/>
      <c r="MC48" s="21"/>
      <c r="MD48" s="21"/>
      <c r="ME48" s="21"/>
      <c r="MF48" s="21"/>
      <c r="MG48" s="21"/>
      <c r="MH48" s="21"/>
      <c r="MI48" s="21"/>
      <c r="MJ48" s="21"/>
      <c r="MK48" s="21"/>
      <c r="ML48" s="21"/>
      <c r="MM48" s="21"/>
      <c r="MN48" s="21"/>
      <c r="MO48" s="21"/>
      <c r="MP48" s="21"/>
      <c r="MQ48" s="21"/>
      <c r="MR48" s="21"/>
      <c r="MS48" s="21"/>
      <c r="MT48" s="21"/>
      <c r="MU48" s="21"/>
      <c r="MV48" s="21"/>
      <c r="MW48" s="21"/>
      <c r="MX48" s="21"/>
      <c r="MY48" s="21"/>
      <c r="MZ48" s="21"/>
      <c r="NA48" s="21"/>
      <c r="NB48" s="21"/>
      <c r="NC48" s="21"/>
      <c r="ND48" s="21"/>
      <c r="NE48" s="21"/>
      <c r="NF48" s="21"/>
      <c r="NG48" s="21"/>
      <c r="NH48" s="21"/>
      <c r="NI48" s="21"/>
      <c r="NJ48" s="21"/>
      <c r="NK48" s="21"/>
      <c r="NL48" s="21"/>
      <c r="NM48" s="21"/>
      <c r="NN48" s="21"/>
      <c r="NO48" s="21"/>
      <c r="NP48" s="21"/>
      <c r="NQ48" s="21"/>
      <c r="NR48" s="21"/>
      <c r="NS48" s="21"/>
      <c r="NT48" s="21"/>
      <c r="NU48" s="21"/>
      <c r="NV48" s="21"/>
      <c r="NW48" s="21"/>
      <c r="NX48" s="21"/>
      <c r="NY48" s="21"/>
      <c r="NZ48" s="21"/>
      <c r="OA48" s="21"/>
      <c r="OB48" s="21"/>
      <c r="OC48" s="21"/>
      <c r="OD48" s="21"/>
      <c r="OE48" s="21"/>
      <c r="OF48" s="21"/>
      <c r="OG48" s="21"/>
      <c r="OH48" s="21"/>
      <c r="OI48" s="21"/>
      <c r="OJ48" s="21"/>
      <c r="OK48" s="21"/>
      <c r="OL48" s="21"/>
      <c r="OM48" s="21"/>
      <c r="ON48" s="21"/>
      <c r="OO48" s="21"/>
      <c r="OP48" s="21"/>
      <c r="OQ48" s="21"/>
      <c r="OR48" s="21"/>
      <c r="OS48" s="21"/>
      <c r="OT48" s="21"/>
      <c r="OU48" s="21"/>
      <c r="OV48" s="21"/>
      <c r="OW48" s="21"/>
      <c r="OX48" s="21"/>
      <c r="OY48" s="21"/>
      <c r="OZ48" s="21"/>
      <c r="PA48" s="21"/>
      <c r="PB48" s="21"/>
      <c r="PC48" s="21"/>
      <c r="PD48" s="21"/>
      <c r="PE48" s="21"/>
      <c r="PF48" s="21"/>
      <c r="PG48" s="21"/>
      <c r="PH48" s="21"/>
      <c r="PI48" s="21"/>
      <c r="PJ48" s="21"/>
      <c r="PK48" s="21"/>
      <c r="PL48" s="21"/>
      <c r="PM48" s="21"/>
      <c r="PN48" s="21"/>
      <c r="PO48" s="21"/>
      <c r="PP48" s="21"/>
      <c r="PQ48" s="21"/>
      <c r="PR48" s="21"/>
      <c r="PS48" s="21"/>
      <c r="PT48" s="21"/>
      <c r="PU48" s="21"/>
      <c r="PV48" s="21"/>
      <c r="PW48" s="21"/>
      <c r="PX48" s="21"/>
      <c r="PY48" s="21"/>
      <c r="PZ48" s="21"/>
      <c r="QA48" s="21"/>
      <c r="QB48" s="21"/>
      <c r="QC48" s="21"/>
      <c r="QD48" s="21"/>
      <c r="QE48" s="21"/>
      <c r="QF48" s="21"/>
      <c r="QG48" s="21"/>
      <c r="QH48" s="21"/>
      <c r="QI48" s="21"/>
      <c r="QJ48" s="21"/>
      <c r="QK48" s="21"/>
      <c r="QL48" s="21"/>
      <c r="QM48" s="21"/>
      <c r="QN48" s="21"/>
      <c r="QO48" s="21"/>
      <c r="QP48" s="21"/>
      <c r="QQ48" s="21"/>
      <c r="QR48" s="21"/>
      <c r="QS48" s="21"/>
      <c r="QT48" s="21"/>
      <c r="QU48" s="21"/>
      <c r="QV48" s="21"/>
      <c r="QW48" s="21"/>
      <c r="QX48" s="21"/>
      <c r="QY48" s="21"/>
      <c r="QZ48" s="21"/>
      <c r="RA48" s="21"/>
      <c r="RB48" s="21"/>
      <c r="RC48" s="21"/>
      <c r="RD48" s="21"/>
      <c r="RE48" s="21"/>
      <c r="RF48" s="21"/>
      <c r="RG48" s="21"/>
      <c r="RH48" s="21"/>
      <c r="RI48" s="21"/>
      <c r="RJ48" s="21"/>
      <c r="RK48" s="21"/>
      <c r="RL48" s="21"/>
      <c r="RM48" s="21"/>
      <c r="RN48" s="21"/>
      <c r="RO48" s="21"/>
      <c r="RP48" s="21"/>
      <c r="RQ48" s="21"/>
      <c r="RR48" s="21"/>
      <c r="RS48" s="21"/>
      <c r="RT48" s="21"/>
      <c r="RU48" s="21"/>
      <c r="RV48" s="21"/>
      <c r="RW48" s="21"/>
      <c r="RX48" s="21"/>
      <c r="RY48" s="21"/>
      <c r="RZ48" s="21"/>
      <c r="SA48" s="21"/>
      <c r="SB48" s="21"/>
      <c r="SC48" s="21"/>
      <c r="SD48" s="21"/>
      <c r="SE48" s="21"/>
      <c r="SF48" s="21"/>
      <c r="SG48" s="21"/>
      <c r="SH48" s="21"/>
      <c r="SI48" s="21"/>
      <c r="SJ48" s="21"/>
      <c r="SK48" s="21"/>
      <c r="SL48" s="21"/>
      <c r="SM48" s="21"/>
      <c r="SN48" s="21"/>
      <c r="SO48" s="21"/>
      <c r="SP48" s="21"/>
      <c r="SQ48" s="21"/>
      <c r="SR48" s="21"/>
      <c r="SS48" s="21"/>
      <c r="ST48" s="21"/>
      <c r="SU48" s="21"/>
      <c r="SV48" s="21"/>
      <c r="SW48" s="21"/>
      <c r="SX48" s="21"/>
      <c r="SY48" s="21"/>
      <c r="SZ48" s="21"/>
      <c r="TA48" s="21"/>
      <c r="TB48" s="21"/>
      <c r="TC48" s="21"/>
      <c r="TD48" s="21"/>
      <c r="TE48" s="21"/>
      <c r="TF48" s="21"/>
      <c r="TG48" s="21"/>
      <c r="TH48" s="21"/>
      <c r="TI48" s="21"/>
      <c r="TJ48" s="21"/>
      <c r="TK48" s="21"/>
      <c r="TL48" s="21"/>
      <c r="TM48" s="21"/>
      <c r="TN48" s="21"/>
      <c r="TO48" s="21"/>
      <c r="TP48" s="21"/>
      <c r="TQ48" s="21"/>
      <c r="TR48" s="21"/>
      <c r="TS48" s="21"/>
      <c r="TT48" s="21"/>
      <c r="TU48" s="21"/>
      <c r="TV48" s="21"/>
      <c r="TW48" s="21"/>
      <c r="TX48" s="21"/>
      <c r="TY48" s="21"/>
      <c r="TZ48" s="21"/>
      <c r="UA48" s="21"/>
      <c r="UB48" s="21"/>
      <c r="UC48" s="21"/>
      <c r="UD48" s="21"/>
      <c r="UE48" s="21"/>
      <c r="UF48" s="21"/>
      <c r="UG48" s="21"/>
      <c r="UH48" s="21"/>
      <c r="UI48" s="21"/>
      <c r="UJ48" s="21"/>
      <c r="UK48" s="21"/>
      <c r="UL48" s="21"/>
      <c r="UM48" s="21"/>
      <c r="UN48" s="21"/>
      <c r="UO48" s="21"/>
      <c r="UP48" s="21"/>
      <c r="UQ48" s="21"/>
      <c r="UR48" s="21"/>
      <c r="US48" s="21"/>
      <c r="UT48" s="21"/>
      <c r="UU48" s="21"/>
      <c r="UV48" s="21"/>
      <c r="UW48" s="21"/>
      <c r="UX48" s="21"/>
      <c r="UY48" s="21"/>
      <c r="UZ48" s="21"/>
      <c r="VA48" s="21"/>
      <c r="VB48" s="21"/>
      <c r="VC48" s="21"/>
      <c r="VD48" s="21"/>
      <c r="VE48" s="21"/>
      <c r="VF48" s="21"/>
      <c r="VG48" s="21"/>
      <c r="VH48" s="21"/>
      <c r="VI48" s="21"/>
      <c r="VJ48" s="21"/>
      <c r="VK48" s="21"/>
      <c r="VL48" s="21"/>
      <c r="VM48" s="21"/>
      <c r="VN48" s="21"/>
      <c r="VO48" s="21"/>
      <c r="VP48" s="21"/>
      <c r="VQ48" s="21"/>
      <c r="VR48" s="21"/>
      <c r="VS48" s="21"/>
      <c r="VT48" s="21"/>
      <c r="VU48" s="21"/>
      <c r="VV48" s="21"/>
      <c r="VW48" s="21"/>
      <c r="VX48" s="21"/>
      <c r="VY48" s="21"/>
      <c r="VZ48" s="21"/>
      <c r="WA48" s="21"/>
      <c r="WB48" s="21"/>
      <c r="WC48" s="21"/>
      <c r="WD48" s="21"/>
      <c r="WE48" s="21"/>
      <c r="WF48" s="21"/>
      <c r="WG48" s="21"/>
      <c r="WH48" s="21"/>
      <c r="WI48" s="21"/>
      <c r="WJ48" s="21"/>
      <c r="WK48" s="21"/>
      <c r="WL48" s="21"/>
      <c r="WM48" s="21"/>
      <c r="WN48" s="21"/>
      <c r="WO48" s="21"/>
      <c r="WP48" s="21"/>
      <c r="WQ48" s="21"/>
      <c r="WR48" s="21"/>
      <c r="WS48" s="21"/>
      <c r="WT48" s="21"/>
      <c r="WU48" s="21"/>
      <c r="WV48" s="21"/>
      <c r="WW48" s="21"/>
      <c r="WX48" s="21"/>
      <c r="WY48" s="21"/>
      <c r="WZ48" s="21"/>
      <c r="XA48" s="21"/>
      <c r="XB48" s="21"/>
      <c r="XC48" s="21"/>
      <c r="XD48" s="21"/>
      <c r="XE48" s="21"/>
      <c r="XF48" s="21"/>
      <c r="XG48" s="21"/>
      <c r="XH48" s="21"/>
      <c r="XI48" s="21"/>
      <c r="XJ48" s="21"/>
      <c r="XK48" s="21"/>
      <c r="XL48" s="21"/>
      <c r="XM48" s="21"/>
      <c r="XN48" s="21"/>
      <c r="XO48" s="21"/>
      <c r="XP48" s="21"/>
      <c r="XQ48" s="21"/>
      <c r="XR48" s="21"/>
      <c r="XS48" s="21"/>
      <c r="XT48" s="21"/>
      <c r="XU48" s="21"/>
      <c r="XV48" s="21"/>
      <c r="XW48" s="21"/>
      <c r="XX48" s="21"/>
      <c r="XY48" s="21"/>
      <c r="XZ48" s="21"/>
      <c r="YA48" s="21"/>
      <c r="YB48" s="21"/>
      <c r="YC48" s="21"/>
      <c r="YD48" s="21"/>
      <c r="YE48" s="21"/>
      <c r="YF48" s="21"/>
      <c r="YG48" s="21"/>
      <c r="YH48" s="21"/>
      <c r="YI48" s="21"/>
      <c r="YJ48" s="21"/>
      <c r="YK48" s="21"/>
      <c r="YL48" s="21"/>
      <c r="YM48" s="21"/>
      <c r="YN48" s="21"/>
      <c r="YO48" s="21"/>
      <c r="YP48" s="21"/>
      <c r="YQ48" s="21"/>
      <c r="YR48" s="21"/>
      <c r="YS48" s="21"/>
      <c r="YT48" s="21"/>
      <c r="YU48" s="21"/>
      <c r="YV48" s="21"/>
      <c r="YW48" s="21"/>
      <c r="YX48" s="21"/>
      <c r="YY48" s="21"/>
      <c r="YZ48" s="21"/>
      <c r="ZA48" s="21"/>
      <c r="ZB48" s="21"/>
      <c r="ZC48" s="21"/>
      <c r="ZD48" s="21"/>
      <c r="ZE48" s="21"/>
      <c r="ZF48" s="21"/>
      <c r="ZG48" s="21"/>
      <c r="ZH48" s="21"/>
      <c r="ZI48" s="21"/>
      <c r="ZJ48" s="21"/>
      <c r="ZK48" s="21"/>
      <c r="ZL48" s="21"/>
      <c r="ZM48" s="21"/>
      <c r="ZN48" s="21"/>
      <c r="ZO48" s="21"/>
      <c r="ZP48" s="21"/>
      <c r="ZQ48" s="21"/>
      <c r="ZR48" s="21"/>
      <c r="ZS48" s="21"/>
      <c r="ZT48" s="21"/>
      <c r="ZU48" s="21"/>
      <c r="ZV48" s="21"/>
      <c r="ZW48" s="21"/>
      <c r="ZX48" s="21"/>
      <c r="ZY48" s="21"/>
      <c r="ZZ48" s="21"/>
      <c r="AAA48" s="21"/>
      <c r="AAB48" s="21"/>
      <c r="AAC48" s="21"/>
      <c r="AAD48" s="21"/>
      <c r="AAE48" s="21"/>
      <c r="AAF48" s="21"/>
      <c r="AAG48" s="21"/>
      <c r="AAH48" s="21"/>
      <c r="AAI48" s="21"/>
      <c r="AAJ48" s="21"/>
      <c r="AAK48" s="21"/>
      <c r="AAL48" s="21"/>
      <c r="AAM48" s="21"/>
      <c r="AAN48" s="21"/>
      <c r="AAO48" s="21"/>
      <c r="AAP48" s="21"/>
      <c r="AAQ48" s="21"/>
      <c r="AAR48" s="21"/>
      <c r="AAS48" s="21"/>
      <c r="AAT48" s="21"/>
      <c r="AAU48" s="21"/>
      <c r="AAV48" s="21"/>
      <c r="AAW48" s="21"/>
      <c r="AAX48" s="21"/>
      <c r="AAY48" s="21"/>
      <c r="AAZ48" s="21"/>
      <c r="ABA48" s="21"/>
      <c r="ABB48" s="21"/>
      <c r="ABC48" s="21"/>
      <c r="ABD48" s="21"/>
      <c r="ABE48" s="21"/>
      <c r="ABF48" s="21"/>
      <c r="ABG48" s="21"/>
      <c r="ABH48" s="21"/>
      <c r="ABI48" s="21"/>
      <c r="ABJ48" s="21"/>
      <c r="ABK48" s="21"/>
      <c r="ABL48" s="21"/>
      <c r="ABM48" s="21"/>
      <c r="ABN48" s="21"/>
      <c r="ABO48" s="21"/>
      <c r="ABP48" s="21"/>
      <c r="ABQ48" s="21"/>
      <c r="ABR48" s="21"/>
      <c r="ABS48" s="21"/>
      <c r="ABT48" s="21"/>
      <c r="ABU48" s="21"/>
      <c r="ABV48" s="21"/>
      <c r="ABW48" s="21"/>
      <c r="ABX48" s="21"/>
      <c r="ABY48" s="21"/>
      <c r="ABZ48" s="21"/>
      <c r="ACA48" s="21"/>
      <c r="ACB48" s="21"/>
      <c r="ACC48" s="21"/>
      <c r="ACD48" s="21"/>
      <c r="ACE48" s="21"/>
      <c r="ACF48" s="21"/>
      <c r="ACG48" s="21"/>
      <c r="ACH48" s="21"/>
      <c r="ACI48" s="21"/>
      <c r="ACJ48" s="21"/>
      <c r="ACK48" s="21"/>
      <c r="ACL48" s="21"/>
      <c r="ACM48" s="21"/>
      <c r="ACN48" s="21"/>
      <c r="ACO48" s="21"/>
      <c r="ACP48" s="21"/>
      <c r="ACQ48" s="21"/>
      <c r="ACR48" s="21"/>
      <c r="ACS48" s="21"/>
      <c r="ACT48" s="21"/>
      <c r="ACU48" s="21"/>
      <c r="ACV48" s="21"/>
      <c r="ACW48" s="21"/>
      <c r="ACX48" s="21"/>
      <c r="ACY48" s="21"/>
      <c r="ACZ48" s="21"/>
      <c r="ADA48" s="21"/>
      <c r="ADB48" s="21"/>
      <c r="ADC48" s="21"/>
      <c r="ADD48" s="21"/>
      <c r="ADE48" s="21"/>
      <c r="ADF48" s="21"/>
      <c r="ADG48" s="21"/>
      <c r="ADH48" s="21"/>
      <c r="ADI48" s="21"/>
      <c r="ADJ48" s="21"/>
      <c r="ADK48" s="21"/>
      <c r="ADL48" s="21"/>
      <c r="ADM48" s="21"/>
      <c r="ADN48" s="21"/>
      <c r="ADO48" s="21"/>
      <c r="ADP48" s="21"/>
      <c r="ADQ48" s="21"/>
      <c r="ADR48" s="21"/>
      <c r="ADS48" s="21"/>
      <c r="ADT48" s="21"/>
      <c r="ADU48" s="21"/>
      <c r="ADV48" s="21"/>
      <c r="ADW48" s="21"/>
      <c r="ADX48" s="21"/>
      <c r="ADY48" s="21"/>
      <c r="ADZ48" s="21"/>
      <c r="AEA48" s="21"/>
      <c r="AEB48" s="21"/>
      <c r="AEC48" s="21"/>
      <c r="AED48" s="21"/>
      <c r="AEE48" s="21"/>
      <c r="AEF48" s="21"/>
      <c r="AEG48" s="21"/>
      <c r="AEH48" s="21"/>
      <c r="AEI48" s="21"/>
      <c r="AEJ48" s="21"/>
      <c r="AEK48" s="21"/>
      <c r="AEL48" s="21"/>
      <c r="AEM48" s="21"/>
      <c r="AEN48" s="21"/>
      <c r="AEO48" s="21"/>
      <c r="AEP48" s="21"/>
      <c r="AEQ48" s="21"/>
      <c r="AER48" s="21"/>
      <c r="AES48" s="21"/>
      <c r="AET48" s="21"/>
      <c r="AEU48" s="21"/>
      <c r="AEV48" s="21"/>
      <c r="AEW48" s="21"/>
      <c r="AEX48" s="21"/>
      <c r="AEY48" s="21"/>
      <c r="AEZ48" s="21"/>
      <c r="AFA48" s="21"/>
      <c r="AFB48" s="21"/>
      <c r="AFC48" s="21"/>
      <c r="AFD48" s="21"/>
      <c r="AFE48" s="21"/>
      <c r="AFF48" s="21"/>
      <c r="AFG48" s="21"/>
      <c r="AFH48" s="21"/>
      <c r="AFI48" s="21"/>
      <c r="AFJ48" s="21"/>
      <c r="AFK48" s="21"/>
      <c r="AFL48" s="21"/>
      <c r="AFM48" s="21"/>
      <c r="AFN48" s="21"/>
      <c r="AFO48" s="21"/>
      <c r="AFP48" s="21"/>
      <c r="AFQ48" s="21"/>
      <c r="AFR48" s="21"/>
      <c r="AFS48" s="21"/>
      <c r="AFT48" s="21"/>
      <c r="AFU48" s="21"/>
      <c r="AFV48" s="21"/>
      <c r="AFW48" s="21"/>
      <c r="AFX48" s="21"/>
      <c r="AFY48" s="21"/>
      <c r="AFZ48" s="21"/>
      <c r="AGA48" s="21"/>
      <c r="AGB48" s="21"/>
      <c r="AGC48" s="21"/>
      <c r="AGD48" s="21"/>
      <c r="AGE48" s="21"/>
      <c r="AGF48" s="21"/>
      <c r="AGG48" s="21"/>
      <c r="AGH48" s="21"/>
      <c r="AGI48" s="21"/>
      <c r="AGJ48" s="21"/>
      <c r="AGK48" s="21"/>
      <c r="AGL48" s="21"/>
      <c r="AGM48" s="21"/>
      <c r="AGN48" s="21"/>
      <c r="AGO48" s="21"/>
      <c r="AGP48" s="21"/>
      <c r="AGQ48" s="21"/>
      <c r="AGR48" s="21"/>
      <c r="AGS48" s="21"/>
      <c r="AGT48" s="21"/>
      <c r="AGU48" s="21"/>
      <c r="AGV48" s="21"/>
      <c r="AGW48" s="21"/>
      <c r="AGX48" s="21"/>
      <c r="AGY48" s="21"/>
      <c r="AGZ48" s="21"/>
      <c r="AHA48" s="21"/>
      <c r="AHB48" s="21"/>
      <c r="AHC48" s="21"/>
      <c r="AHD48" s="21"/>
      <c r="AHE48" s="21"/>
      <c r="AHF48" s="21"/>
      <c r="AHG48" s="21"/>
      <c r="AHH48" s="21"/>
      <c r="AHI48" s="21"/>
      <c r="AHJ48" s="21"/>
      <c r="AHK48" s="21"/>
      <c r="AHL48" s="21"/>
      <c r="AHM48" s="21"/>
      <c r="AHN48" s="21"/>
      <c r="AHO48" s="21"/>
      <c r="AHP48" s="21"/>
      <c r="AHQ48" s="21"/>
      <c r="AHR48" s="21"/>
      <c r="AHS48" s="21"/>
      <c r="AHT48" s="21"/>
      <c r="AHU48" s="21"/>
      <c r="AHV48" s="21"/>
      <c r="AHW48" s="21"/>
      <c r="AHX48" s="21"/>
      <c r="AHY48" s="21"/>
      <c r="AHZ48" s="21"/>
      <c r="AIA48" s="21"/>
      <c r="AIB48" s="21"/>
      <c r="AIC48" s="21"/>
      <c r="AID48" s="21"/>
      <c r="AIE48" s="21"/>
      <c r="AIF48" s="21"/>
      <c r="AIG48" s="21"/>
      <c r="AIH48" s="21"/>
      <c r="AII48" s="21"/>
      <c r="AIJ48" s="21"/>
      <c r="AIK48" s="21"/>
      <c r="AIL48" s="21"/>
      <c r="AIM48" s="21"/>
      <c r="AIN48" s="21"/>
      <c r="AIO48" s="21"/>
      <c r="AIP48" s="21"/>
      <c r="AIQ48" s="21"/>
      <c r="AIR48" s="21"/>
      <c r="AIS48" s="21"/>
      <c r="AIT48" s="21"/>
      <c r="AIU48" s="21"/>
      <c r="AIV48" s="21"/>
      <c r="AIW48" s="21"/>
      <c r="AIX48" s="21"/>
      <c r="AIY48" s="21"/>
      <c r="AIZ48" s="21"/>
      <c r="AJA48" s="21"/>
      <c r="AJB48" s="21"/>
      <c r="AJC48" s="21"/>
      <c r="AJD48" s="21"/>
      <c r="AJE48" s="21"/>
      <c r="AJF48" s="21"/>
      <c r="AJG48" s="21"/>
      <c r="AJH48" s="21"/>
      <c r="AJI48" s="21"/>
      <c r="AJJ48" s="21"/>
      <c r="AJK48" s="21"/>
      <c r="AJL48" s="21"/>
      <c r="AJM48" s="21"/>
      <c r="AJN48" s="21"/>
      <c r="AJO48" s="21"/>
      <c r="AJP48" s="21"/>
      <c r="AJQ48" s="21"/>
      <c r="AJR48" s="21"/>
      <c r="AJS48" s="21"/>
      <c r="AJT48" s="21"/>
      <c r="AJU48" s="21"/>
      <c r="AJV48" s="21"/>
      <c r="AJW48" s="21"/>
      <c r="AJX48" s="21"/>
      <c r="AJY48" s="21"/>
      <c r="AJZ48" s="21"/>
      <c r="AKA48" s="21"/>
      <c r="AKB48" s="21"/>
      <c r="AKC48" s="21"/>
      <c r="AKD48" s="21"/>
      <c r="AKE48" s="21"/>
      <c r="AKF48" s="21"/>
      <c r="AKG48" s="21"/>
      <c r="AKH48" s="21"/>
      <c r="AKI48" s="21"/>
      <c r="AKJ48" s="21"/>
      <c r="AKK48" s="21"/>
      <c r="AKL48" s="21"/>
      <c r="AKM48" s="21"/>
      <c r="AKN48" s="21"/>
      <c r="AKO48" s="21"/>
      <c r="AKP48" s="21"/>
      <c r="AKQ48" s="21"/>
      <c r="AKR48" s="21"/>
      <c r="AKS48" s="21"/>
      <c r="AKT48" s="21"/>
      <c r="AKU48" s="21"/>
      <c r="AKV48" s="21"/>
      <c r="AKW48" s="21"/>
      <c r="AKX48" s="21"/>
      <c r="AKY48" s="21"/>
      <c r="AKZ48" s="21"/>
      <c r="ALA48" s="21"/>
      <c r="ALB48" s="21"/>
      <c r="ALC48" s="21"/>
      <c r="ALD48" s="21"/>
      <c r="ALE48" s="21"/>
      <c r="ALF48" s="21"/>
      <c r="ALG48" s="21"/>
      <c r="ALH48" s="21"/>
      <c r="ALI48" s="21"/>
      <c r="ALJ48" s="21"/>
      <c r="ALK48" s="21"/>
      <c r="ALL48" s="21"/>
      <c r="ALM48" s="21"/>
      <c r="ALN48" s="21"/>
      <c r="ALO48" s="21"/>
      <c r="ALP48" s="21"/>
      <c r="ALQ48" s="21"/>
      <c r="ALR48" s="21"/>
      <c r="ALS48" s="21"/>
      <c r="ALT48" s="21"/>
      <c r="ALU48" s="21"/>
      <c r="ALV48" s="21"/>
      <c r="ALW48" s="21"/>
      <c r="ALX48" s="21"/>
      <c r="ALY48" s="21"/>
      <c r="ALZ48" s="21"/>
      <c r="AMA48" s="21"/>
      <c r="AMB48" s="21"/>
      <c r="AMC48" s="21"/>
      <c r="AMD48" s="21"/>
      <c r="AME48" s="21"/>
      <c r="AMF48" s="21"/>
      <c r="AMG48" s="21"/>
      <c r="AMH48" s="21"/>
      <c r="AMI48" s="21"/>
      <c r="AMJ48" s="21"/>
    </row>
    <row r="49" spans="1:1210" ht="51" customHeight="1">
      <c r="A49" s="144" t="s">
        <v>193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30"/>
      <c r="AL49" s="130"/>
      <c r="AM49" s="130"/>
      <c r="AN49" s="130"/>
      <c r="AO49" s="130"/>
      <c r="AP49" s="130"/>
      <c r="AQ49" s="150" t="s">
        <v>270</v>
      </c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49">
        <f>BC50+BC51</f>
        <v>48400</v>
      </c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49">
        <f>BC49</f>
        <v>48400</v>
      </c>
      <c r="BV49" s="149"/>
      <c r="BW49" s="149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49">
        <f>CH51</f>
        <v>44000</v>
      </c>
      <c r="CI49" s="149"/>
      <c r="CJ49" s="149"/>
      <c r="CK49" s="149"/>
      <c r="CL49" s="149"/>
      <c r="CM49" s="149"/>
      <c r="CN49" s="149"/>
      <c r="CO49" s="149"/>
      <c r="CP49" s="149"/>
      <c r="CQ49" s="149"/>
      <c r="CR49" s="149"/>
      <c r="CS49" s="149"/>
      <c r="CT49" s="149"/>
      <c r="CU49" s="149"/>
      <c r="CV49" s="149"/>
      <c r="CW49" s="149"/>
      <c r="CX49" s="145"/>
      <c r="CY49" s="145"/>
      <c r="CZ49" s="145"/>
      <c r="DA49" s="145"/>
      <c r="DB49" s="145"/>
      <c r="DC49" s="145"/>
      <c r="DD49" s="145"/>
      <c r="DE49" s="145"/>
      <c r="DF49" s="145"/>
      <c r="DG49" s="145"/>
      <c r="DH49" s="145"/>
      <c r="DI49" s="145"/>
      <c r="DJ49" s="145"/>
      <c r="DK49" s="145"/>
      <c r="DL49" s="145"/>
      <c r="DM49" s="145"/>
      <c r="DN49" s="145"/>
      <c r="DO49" s="145"/>
      <c r="DP49" s="145"/>
      <c r="DQ49" s="145"/>
      <c r="DR49" s="145"/>
      <c r="DS49" s="145"/>
      <c r="DT49" s="145"/>
      <c r="DU49" s="145"/>
      <c r="DV49" s="145"/>
      <c r="DW49" s="145"/>
      <c r="DX49" s="149">
        <f>DX50+DX51</f>
        <v>44000</v>
      </c>
      <c r="DY49" s="149"/>
      <c r="DZ49" s="149"/>
      <c r="EA49" s="149"/>
      <c r="EB49" s="149"/>
      <c r="EC49" s="149"/>
      <c r="ED49" s="149"/>
      <c r="EE49" s="149"/>
      <c r="EF49" s="149"/>
      <c r="EG49" s="149"/>
      <c r="EH49" s="149"/>
      <c r="EI49" s="149"/>
      <c r="EJ49" s="149"/>
      <c r="EK49" s="152">
        <f>EK50+EK51</f>
        <v>4400</v>
      </c>
      <c r="EL49" s="153"/>
      <c r="EM49" s="153"/>
      <c r="EN49" s="153"/>
      <c r="EO49" s="153"/>
      <c r="EP49" s="153"/>
      <c r="EQ49" s="153"/>
      <c r="ER49" s="153"/>
      <c r="ES49" s="153"/>
      <c r="ET49" s="153"/>
      <c r="EU49" s="153"/>
      <c r="EV49" s="153"/>
      <c r="EW49" s="154"/>
      <c r="EX49" s="152">
        <f>EX50+EX51</f>
        <v>4100</v>
      </c>
      <c r="EY49" s="153"/>
      <c r="EZ49" s="153"/>
      <c r="FA49" s="153"/>
      <c r="FB49" s="153"/>
      <c r="FC49" s="153"/>
      <c r="FD49" s="153"/>
      <c r="FE49" s="153"/>
      <c r="FF49" s="153"/>
      <c r="FG49" s="153"/>
      <c r="FH49" s="153"/>
      <c r="FI49" s="153"/>
      <c r="FJ49" s="154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  <c r="IW49" s="21"/>
      <c r="IX49" s="21"/>
      <c r="IY49" s="21"/>
      <c r="IZ49" s="21"/>
      <c r="JA49" s="21"/>
      <c r="JB49" s="21"/>
      <c r="JC49" s="21"/>
      <c r="JD49" s="21"/>
      <c r="JE49" s="21"/>
      <c r="JF49" s="21"/>
      <c r="JG49" s="21"/>
      <c r="JH49" s="21"/>
      <c r="JI49" s="21"/>
      <c r="JJ49" s="21"/>
      <c r="JK49" s="21"/>
      <c r="JL49" s="21"/>
      <c r="JM49" s="21"/>
      <c r="JN49" s="21"/>
      <c r="JO49" s="21"/>
      <c r="JP49" s="21"/>
      <c r="JQ49" s="21"/>
      <c r="JR49" s="21"/>
      <c r="JS49" s="21"/>
      <c r="JT49" s="21"/>
      <c r="JU49" s="21"/>
      <c r="JV49" s="21"/>
      <c r="JW49" s="21"/>
      <c r="JX49" s="21"/>
      <c r="JY49" s="21"/>
      <c r="JZ49" s="21"/>
      <c r="KA49" s="21"/>
      <c r="KB49" s="21"/>
      <c r="KC49" s="21"/>
      <c r="KD49" s="21"/>
      <c r="KE49" s="21"/>
      <c r="KF49" s="21"/>
      <c r="KG49" s="21"/>
      <c r="KH49" s="21"/>
      <c r="KI49" s="21"/>
      <c r="KJ49" s="21"/>
      <c r="KK49" s="21"/>
      <c r="KL49" s="21"/>
      <c r="KM49" s="21"/>
      <c r="KN49" s="21"/>
      <c r="KO49" s="21"/>
      <c r="KP49" s="21"/>
      <c r="KQ49" s="21"/>
      <c r="KR49" s="21"/>
      <c r="KS49" s="21"/>
      <c r="KT49" s="21"/>
      <c r="KU49" s="21"/>
      <c r="KV49" s="21"/>
      <c r="KW49" s="21"/>
      <c r="KX49" s="21"/>
      <c r="KY49" s="21"/>
      <c r="KZ49" s="21"/>
      <c r="LA49" s="21"/>
      <c r="LB49" s="21"/>
      <c r="LC49" s="21"/>
      <c r="LD49" s="21"/>
      <c r="LE49" s="21"/>
      <c r="LF49" s="21"/>
      <c r="LG49" s="21"/>
      <c r="LH49" s="21"/>
      <c r="LI49" s="21"/>
      <c r="LJ49" s="21"/>
      <c r="LK49" s="21"/>
      <c r="LL49" s="21"/>
      <c r="LM49" s="21"/>
      <c r="LN49" s="21"/>
      <c r="LO49" s="21"/>
      <c r="LP49" s="21"/>
      <c r="LQ49" s="21"/>
      <c r="LR49" s="21"/>
      <c r="LS49" s="21"/>
      <c r="LT49" s="21"/>
      <c r="LU49" s="21"/>
      <c r="LV49" s="21"/>
      <c r="LW49" s="21"/>
      <c r="LX49" s="21"/>
      <c r="LY49" s="21"/>
      <c r="LZ49" s="21"/>
      <c r="MA49" s="21"/>
      <c r="MB49" s="21"/>
      <c r="MC49" s="21"/>
      <c r="MD49" s="21"/>
      <c r="ME49" s="21"/>
      <c r="MF49" s="21"/>
      <c r="MG49" s="21"/>
      <c r="MH49" s="21"/>
      <c r="MI49" s="21"/>
      <c r="MJ49" s="21"/>
      <c r="MK49" s="21"/>
      <c r="ML49" s="21"/>
      <c r="MM49" s="21"/>
      <c r="MN49" s="21"/>
      <c r="MO49" s="21"/>
      <c r="MP49" s="21"/>
      <c r="MQ49" s="21"/>
      <c r="MR49" s="21"/>
      <c r="MS49" s="21"/>
      <c r="MT49" s="21"/>
      <c r="MU49" s="21"/>
      <c r="MV49" s="21"/>
      <c r="MW49" s="21"/>
      <c r="MX49" s="21"/>
      <c r="MY49" s="21"/>
      <c r="MZ49" s="21"/>
      <c r="NA49" s="21"/>
      <c r="NB49" s="21"/>
      <c r="NC49" s="21"/>
      <c r="ND49" s="21"/>
      <c r="NE49" s="21"/>
      <c r="NF49" s="21"/>
      <c r="NG49" s="21"/>
      <c r="NH49" s="21"/>
      <c r="NI49" s="21"/>
      <c r="NJ49" s="21"/>
      <c r="NK49" s="21"/>
      <c r="NL49" s="21"/>
      <c r="NM49" s="21"/>
      <c r="NN49" s="21"/>
      <c r="NO49" s="21"/>
      <c r="NP49" s="21"/>
      <c r="NQ49" s="21"/>
      <c r="NR49" s="21"/>
      <c r="NS49" s="21"/>
      <c r="NT49" s="21"/>
      <c r="NU49" s="21"/>
      <c r="NV49" s="21"/>
      <c r="NW49" s="21"/>
      <c r="NX49" s="21"/>
      <c r="NY49" s="21"/>
      <c r="NZ49" s="21"/>
      <c r="OA49" s="21"/>
      <c r="OB49" s="21"/>
      <c r="OC49" s="21"/>
      <c r="OD49" s="21"/>
      <c r="OE49" s="21"/>
      <c r="OF49" s="21"/>
      <c r="OG49" s="21"/>
      <c r="OH49" s="21"/>
      <c r="OI49" s="21"/>
      <c r="OJ49" s="21"/>
      <c r="OK49" s="21"/>
      <c r="OL49" s="21"/>
      <c r="OM49" s="21"/>
      <c r="ON49" s="21"/>
      <c r="OO49" s="21"/>
      <c r="OP49" s="21"/>
      <c r="OQ49" s="21"/>
      <c r="OR49" s="21"/>
      <c r="OS49" s="21"/>
      <c r="OT49" s="21"/>
      <c r="OU49" s="21"/>
      <c r="OV49" s="21"/>
      <c r="OW49" s="21"/>
      <c r="OX49" s="21"/>
      <c r="OY49" s="21"/>
      <c r="OZ49" s="21"/>
      <c r="PA49" s="21"/>
      <c r="PB49" s="21"/>
      <c r="PC49" s="21"/>
      <c r="PD49" s="21"/>
      <c r="PE49" s="21"/>
      <c r="PF49" s="21"/>
      <c r="PG49" s="21"/>
      <c r="PH49" s="21"/>
      <c r="PI49" s="21"/>
      <c r="PJ49" s="21"/>
      <c r="PK49" s="21"/>
      <c r="PL49" s="21"/>
      <c r="PM49" s="21"/>
      <c r="PN49" s="21"/>
      <c r="PO49" s="21"/>
      <c r="PP49" s="21"/>
      <c r="PQ49" s="21"/>
      <c r="PR49" s="21"/>
      <c r="PS49" s="21"/>
      <c r="PT49" s="21"/>
      <c r="PU49" s="21"/>
      <c r="PV49" s="21"/>
      <c r="PW49" s="21"/>
      <c r="PX49" s="21"/>
      <c r="PY49" s="21"/>
      <c r="PZ49" s="21"/>
      <c r="QA49" s="21"/>
      <c r="QB49" s="21"/>
      <c r="QC49" s="21"/>
      <c r="QD49" s="21"/>
      <c r="QE49" s="21"/>
      <c r="QF49" s="21"/>
      <c r="QG49" s="21"/>
      <c r="QH49" s="21"/>
      <c r="QI49" s="21"/>
      <c r="QJ49" s="21"/>
      <c r="QK49" s="21"/>
      <c r="QL49" s="21"/>
      <c r="QM49" s="21"/>
      <c r="QN49" s="21"/>
      <c r="QO49" s="21"/>
      <c r="QP49" s="21"/>
      <c r="QQ49" s="21"/>
      <c r="QR49" s="21"/>
      <c r="QS49" s="21"/>
      <c r="QT49" s="21"/>
      <c r="QU49" s="21"/>
      <c r="QV49" s="21"/>
      <c r="QW49" s="21"/>
      <c r="QX49" s="21"/>
      <c r="QY49" s="21"/>
      <c r="QZ49" s="21"/>
      <c r="RA49" s="21"/>
      <c r="RB49" s="21"/>
      <c r="RC49" s="21"/>
      <c r="RD49" s="21"/>
      <c r="RE49" s="21"/>
      <c r="RF49" s="21"/>
      <c r="RG49" s="21"/>
      <c r="RH49" s="21"/>
      <c r="RI49" s="21"/>
      <c r="RJ49" s="21"/>
      <c r="RK49" s="21"/>
      <c r="RL49" s="21"/>
      <c r="RM49" s="21"/>
      <c r="RN49" s="21"/>
      <c r="RO49" s="21"/>
      <c r="RP49" s="21"/>
      <c r="RQ49" s="21"/>
      <c r="RR49" s="21"/>
      <c r="RS49" s="21"/>
      <c r="RT49" s="21"/>
      <c r="RU49" s="21"/>
      <c r="RV49" s="21"/>
      <c r="RW49" s="21"/>
      <c r="RX49" s="21"/>
      <c r="RY49" s="21"/>
      <c r="RZ49" s="21"/>
      <c r="SA49" s="21"/>
      <c r="SB49" s="21"/>
      <c r="SC49" s="21"/>
      <c r="SD49" s="21"/>
      <c r="SE49" s="21"/>
      <c r="SF49" s="21"/>
      <c r="SG49" s="21"/>
      <c r="SH49" s="21"/>
      <c r="SI49" s="21"/>
      <c r="SJ49" s="21"/>
      <c r="SK49" s="21"/>
      <c r="SL49" s="21"/>
      <c r="SM49" s="21"/>
      <c r="SN49" s="21"/>
      <c r="SO49" s="21"/>
      <c r="SP49" s="21"/>
      <c r="SQ49" s="21"/>
      <c r="SR49" s="21"/>
      <c r="SS49" s="21"/>
      <c r="ST49" s="21"/>
      <c r="SU49" s="21"/>
      <c r="SV49" s="21"/>
      <c r="SW49" s="21"/>
      <c r="SX49" s="21"/>
      <c r="SY49" s="21"/>
      <c r="SZ49" s="21"/>
      <c r="TA49" s="21"/>
      <c r="TB49" s="21"/>
      <c r="TC49" s="21"/>
      <c r="TD49" s="21"/>
      <c r="TE49" s="21"/>
      <c r="TF49" s="21"/>
      <c r="TG49" s="21"/>
      <c r="TH49" s="21"/>
      <c r="TI49" s="21"/>
      <c r="TJ49" s="21"/>
      <c r="TK49" s="21"/>
      <c r="TL49" s="21"/>
      <c r="TM49" s="21"/>
      <c r="TN49" s="21"/>
      <c r="TO49" s="21"/>
      <c r="TP49" s="21"/>
      <c r="TQ49" s="21"/>
      <c r="TR49" s="21"/>
      <c r="TS49" s="21"/>
      <c r="TT49" s="21"/>
      <c r="TU49" s="21"/>
      <c r="TV49" s="21"/>
      <c r="TW49" s="21"/>
      <c r="TX49" s="21"/>
      <c r="TY49" s="21"/>
      <c r="TZ49" s="21"/>
      <c r="UA49" s="21"/>
      <c r="UB49" s="21"/>
      <c r="UC49" s="21"/>
      <c r="UD49" s="21"/>
      <c r="UE49" s="21"/>
      <c r="UF49" s="21"/>
      <c r="UG49" s="21"/>
      <c r="UH49" s="21"/>
      <c r="UI49" s="21"/>
      <c r="UJ49" s="21"/>
      <c r="UK49" s="21"/>
      <c r="UL49" s="21"/>
      <c r="UM49" s="21"/>
      <c r="UN49" s="21"/>
      <c r="UO49" s="21"/>
      <c r="UP49" s="21"/>
      <c r="UQ49" s="21"/>
      <c r="UR49" s="21"/>
      <c r="US49" s="21"/>
      <c r="UT49" s="21"/>
      <c r="UU49" s="21"/>
      <c r="UV49" s="21"/>
      <c r="UW49" s="21"/>
      <c r="UX49" s="21"/>
      <c r="UY49" s="21"/>
      <c r="UZ49" s="21"/>
      <c r="VA49" s="21"/>
      <c r="VB49" s="21"/>
      <c r="VC49" s="21"/>
      <c r="VD49" s="21"/>
      <c r="VE49" s="21"/>
      <c r="VF49" s="21"/>
      <c r="VG49" s="21"/>
      <c r="VH49" s="21"/>
      <c r="VI49" s="21"/>
      <c r="VJ49" s="21"/>
      <c r="VK49" s="21"/>
      <c r="VL49" s="21"/>
      <c r="VM49" s="21"/>
      <c r="VN49" s="21"/>
      <c r="VO49" s="21"/>
      <c r="VP49" s="21"/>
      <c r="VQ49" s="21"/>
      <c r="VR49" s="21"/>
      <c r="VS49" s="21"/>
      <c r="VT49" s="21"/>
      <c r="VU49" s="21"/>
      <c r="VV49" s="21"/>
      <c r="VW49" s="21"/>
      <c r="VX49" s="21"/>
      <c r="VY49" s="21"/>
      <c r="VZ49" s="21"/>
      <c r="WA49" s="21"/>
      <c r="WB49" s="21"/>
      <c r="WC49" s="21"/>
      <c r="WD49" s="21"/>
      <c r="WE49" s="21"/>
      <c r="WF49" s="21"/>
      <c r="WG49" s="21"/>
      <c r="WH49" s="21"/>
      <c r="WI49" s="21"/>
      <c r="WJ49" s="21"/>
      <c r="WK49" s="21"/>
      <c r="WL49" s="21"/>
      <c r="WM49" s="21"/>
      <c r="WN49" s="21"/>
      <c r="WO49" s="21"/>
      <c r="WP49" s="21"/>
      <c r="WQ49" s="21"/>
      <c r="WR49" s="21"/>
      <c r="WS49" s="21"/>
      <c r="WT49" s="21"/>
      <c r="WU49" s="21"/>
      <c r="WV49" s="21"/>
      <c r="WW49" s="21"/>
      <c r="WX49" s="21"/>
      <c r="WY49" s="21"/>
      <c r="WZ49" s="21"/>
      <c r="XA49" s="21"/>
      <c r="XB49" s="21"/>
      <c r="XC49" s="21"/>
      <c r="XD49" s="21"/>
      <c r="XE49" s="21"/>
      <c r="XF49" s="21"/>
      <c r="XG49" s="21"/>
      <c r="XH49" s="21"/>
      <c r="XI49" s="21"/>
      <c r="XJ49" s="21"/>
      <c r="XK49" s="21"/>
      <c r="XL49" s="21"/>
      <c r="XM49" s="21"/>
      <c r="XN49" s="21"/>
      <c r="XO49" s="21"/>
      <c r="XP49" s="21"/>
      <c r="XQ49" s="21"/>
      <c r="XR49" s="21"/>
      <c r="XS49" s="21"/>
      <c r="XT49" s="21"/>
      <c r="XU49" s="21"/>
      <c r="XV49" s="21"/>
      <c r="XW49" s="21"/>
      <c r="XX49" s="21"/>
      <c r="XY49" s="21"/>
      <c r="XZ49" s="21"/>
      <c r="YA49" s="21"/>
      <c r="YB49" s="21"/>
      <c r="YC49" s="21"/>
      <c r="YD49" s="21"/>
      <c r="YE49" s="21"/>
      <c r="YF49" s="21"/>
      <c r="YG49" s="21"/>
      <c r="YH49" s="21"/>
      <c r="YI49" s="21"/>
      <c r="YJ49" s="21"/>
      <c r="YK49" s="21"/>
      <c r="YL49" s="21"/>
      <c r="YM49" s="21"/>
      <c r="YN49" s="21"/>
      <c r="YO49" s="21"/>
      <c r="YP49" s="21"/>
      <c r="YQ49" s="21"/>
      <c r="YR49" s="21"/>
      <c r="YS49" s="21"/>
      <c r="YT49" s="21"/>
      <c r="YU49" s="21"/>
      <c r="YV49" s="21"/>
      <c r="YW49" s="21"/>
      <c r="YX49" s="21"/>
      <c r="YY49" s="21"/>
      <c r="YZ49" s="21"/>
      <c r="ZA49" s="21"/>
      <c r="ZB49" s="21"/>
      <c r="ZC49" s="21"/>
      <c r="ZD49" s="21"/>
      <c r="ZE49" s="21"/>
      <c r="ZF49" s="21"/>
      <c r="ZG49" s="21"/>
      <c r="ZH49" s="21"/>
      <c r="ZI49" s="21"/>
      <c r="ZJ49" s="21"/>
      <c r="ZK49" s="21"/>
      <c r="ZL49" s="21"/>
      <c r="ZM49" s="21"/>
      <c r="ZN49" s="21"/>
      <c r="ZO49" s="21"/>
      <c r="ZP49" s="21"/>
      <c r="ZQ49" s="21"/>
      <c r="ZR49" s="21"/>
      <c r="ZS49" s="21"/>
      <c r="ZT49" s="21"/>
      <c r="ZU49" s="21"/>
      <c r="ZV49" s="21"/>
      <c r="ZW49" s="21"/>
      <c r="ZX49" s="21"/>
      <c r="ZY49" s="21"/>
      <c r="ZZ49" s="21"/>
      <c r="AAA49" s="21"/>
      <c r="AAB49" s="21"/>
      <c r="AAC49" s="21"/>
      <c r="AAD49" s="21"/>
      <c r="AAE49" s="21"/>
      <c r="AAF49" s="21"/>
      <c r="AAG49" s="21"/>
      <c r="AAH49" s="21"/>
      <c r="AAI49" s="21"/>
      <c r="AAJ49" s="21"/>
      <c r="AAK49" s="21"/>
      <c r="AAL49" s="21"/>
      <c r="AAM49" s="21"/>
      <c r="AAN49" s="21"/>
      <c r="AAO49" s="21"/>
      <c r="AAP49" s="21"/>
      <c r="AAQ49" s="21"/>
      <c r="AAR49" s="21"/>
      <c r="AAS49" s="21"/>
      <c r="AAT49" s="21"/>
      <c r="AAU49" s="21"/>
      <c r="AAV49" s="21"/>
      <c r="AAW49" s="21"/>
      <c r="AAX49" s="21"/>
      <c r="AAY49" s="21"/>
      <c r="AAZ49" s="21"/>
      <c r="ABA49" s="21"/>
      <c r="ABB49" s="21"/>
      <c r="ABC49" s="21"/>
      <c r="ABD49" s="21"/>
      <c r="ABE49" s="21"/>
      <c r="ABF49" s="21"/>
      <c r="ABG49" s="21"/>
      <c r="ABH49" s="21"/>
      <c r="ABI49" s="21"/>
      <c r="ABJ49" s="21"/>
      <c r="ABK49" s="21"/>
      <c r="ABL49" s="21"/>
      <c r="ABM49" s="21"/>
      <c r="ABN49" s="21"/>
      <c r="ABO49" s="21"/>
      <c r="ABP49" s="21"/>
      <c r="ABQ49" s="21"/>
      <c r="ABR49" s="21"/>
      <c r="ABS49" s="21"/>
      <c r="ABT49" s="21"/>
      <c r="ABU49" s="21"/>
      <c r="ABV49" s="21"/>
      <c r="ABW49" s="21"/>
      <c r="ABX49" s="21"/>
      <c r="ABY49" s="21"/>
      <c r="ABZ49" s="21"/>
      <c r="ACA49" s="21"/>
      <c r="ACB49" s="21"/>
      <c r="ACC49" s="21"/>
      <c r="ACD49" s="21"/>
      <c r="ACE49" s="21"/>
      <c r="ACF49" s="21"/>
      <c r="ACG49" s="21"/>
      <c r="ACH49" s="21"/>
      <c r="ACI49" s="21"/>
      <c r="ACJ49" s="21"/>
      <c r="ACK49" s="21"/>
      <c r="ACL49" s="21"/>
      <c r="ACM49" s="21"/>
      <c r="ACN49" s="21"/>
      <c r="ACO49" s="21"/>
      <c r="ACP49" s="21"/>
      <c r="ACQ49" s="21"/>
      <c r="ACR49" s="21"/>
      <c r="ACS49" s="21"/>
      <c r="ACT49" s="21"/>
      <c r="ACU49" s="21"/>
      <c r="ACV49" s="21"/>
      <c r="ACW49" s="21"/>
      <c r="ACX49" s="21"/>
      <c r="ACY49" s="21"/>
      <c r="ACZ49" s="21"/>
      <c r="ADA49" s="21"/>
      <c r="ADB49" s="21"/>
      <c r="ADC49" s="21"/>
      <c r="ADD49" s="21"/>
      <c r="ADE49" s="21"/>
      <c r="ADF49" s="21"/>
      <c r="ADG49" s="21"/>
      <c r="ADH49" s="21"/>
      <c r="ADI49" s="21"/>
      <c r="ADJ49" s="21"/>
      <c r="ADK49" s="21"/>
      <c r="ADL49" s="21"/>
      <c r="ADM49" s="21"/>
      <c r="ADN49" s="21"/>
      <c r="ADO49" s="21"/>
      <c r="ADP49" s="21"/>
      <c r="ADQ49" s="21"/>
      <c r="ADR49" s="21"/>
      <c r="ADS49" s="21"/>
      <c r="ADT49" s="21"/>
      <c r="ADU49" s="21"/>
      <c r="ADV49" s="21"/>
      <c r="ADW49" s="21"/>
      <c r="ADX49" s="21"/>
      <c r="ADY49" s="21"/>
      <c r="ADZ49" s="21"/>
      <c r="AEA49" s="21"/>
      <c r="AEB49" s="21"/>
      <c r="AEC49" s="21"/>
      <c r="AED49" s="21"/>
      <c r="AEE49" s="21"/>
      <c r="AEF49" s="21"/>
      <c r="AEG49" s="21"/>
      <c r="AEH49" s="21"/>
      <c r="AEI49" s="21"/>
      <c r="AEJ49" s="21"/>
      <c r="AEK49" s="21"/>
      <c r="AEL49" s="21"/>
      <c r="AEM49" s="21"/>
      <c r="AEN49" s="21"/>
      <c r="AEO49" s="21"/>
      <c r="AEP49" s="21"/>
      <c r="AEQ49" s="21"/>
      <c r="AER49" s="21"/>
      <c r="AES49" s="21"/>
      <c r="AET49" s="21"/>
      <c r="AEU49" s="21"/>
      <c r="AEV49" s="21"/>
      <c r="AEW49" s="21"/>
      <c r="AEX49" s="21"/>
      <c r="AEY49" s="21"/>
      <c r="AEZ49" s="21"/>
      <c r="AFA49" s="21"/>
      <c r="AFB49" s="21"/>
      <c r="AFC49" s="21"/>
      <c r="AFD49" s="21"/>
      <c r="AFE49" s="21"/>
      <c r="AFF49" s="21"/>
      <c r="AFG49" s="21"/>
      <c r="AFH49" s="21"/>
      <c r="AFI49" s="21"/>
      <c r="AFJ49" s="21"/>
      <c r="AFK49" s="21"/>
      <c r="AFL49" s="21"/>
      <c r="AFM49" s="21"/>
      <c r="AFN49" s="21"/>
      <c r="AFO49" s="21"/>
      <c r="AFP49" s="21"/>
      <c r="AFQ49" s="21"/>
      <c r="AFR49" s="21"/>
      <c r="AFS49" s="21"/>
      <c r="AFT49" s="21"/>
      <c r="AFU49" s="21"/>
      <c r="AFV49" s="21"/>
      <c r="AFW49" s="21"/>
      <c r="AFX49" s="21"/>
      <c r="AFY49" s="21"/>
      <c r="AFZ49" s="21"/>
      <c r="AGA49" s="21"/>
      <c r="AGB49" s="21"/>
      <c r="AGC49" s="21"/>
      <c r="AGD49" s="21"/>
      <c r="AGE49" s="21"/>
      <c r="AGF49" s="21"/>
      <c r="AGG49" s="21"/>
      <c r="AGH49" s="21"/>
      <c r="AGI49" s="21"/>
      <c r="AGJ49" s="21"/>
      <c r="AGK49" s="21"/>
      <c r="AGL49" s="21"/>
      <c r="AGM49" s="21"/>
      <c r="AGN49" s="21"/>
      <c r="AGO49" s="21"/>
      <c r="AGP49" s="21"/>
      <c r="AGQ49" s="21"/>
      <c r="AGR49" s="21"/>
      <c r="AGS49" s="21"/>
      <c r="AGT49" s="21"/>
      <c r="AGU49" s="21"/>
      <c r="AGV49" s="21"/>
      <c r="AGW49" s="21"/>
      <c r="AGX49" s="21"/>
      <c r="AGY49" s="21"/>
      <c r="AGZ49" s="21"/>
      <c r="AHA49" s="21"/>
      <c r="AHB49" s="21"/>
      <c r="AHC49" s="21"/>
      <c r="AHD49" s="21"/>
      <c r="AHE49" s="21"/>
      <c r="AHF49" s="21"/>
      <c r="AHG49" s="21"/>
      <c r="AHH49" s="21"/>
      <c r="AHI49" s="21"/>
      <c r="AHJ49" s="21"/>
      <c r="AHK49" s="21"/>
      <c r="AHL49" s="21"/>
      <c r="AHM49" s="21"/>
      <c r="AHN49" s="21"/>
      <c r="AHO49" s="21"/>
      <c r="AHP49" s="21"/>
      <c r="AHQ49" s="21"/>
      <c r="AHR49" s="21"/>
      <c r="AHS49" s="21"/>
      <c r="AHT49" s="21"/>
      <c r="AHU49" s="21"/>
      <c r="AHV49" s="21"/>
      <c r="AHW49" s="21"/>
      <c r="AHX49" s="21"/>
      <c r="AHY49" s="21"/>
      <c r="AHZ49" s="21"/>
      <c r="AIA49" s="21"/>
      <c r="AIB49" s="21"/>
      <c r="AIC49" s="21"/>
      <c r="AID49" s="21"/>
      <c r="AIE49" s="21"/>
      <c r="AIF49" s="21"/>
      <c r="AIG49" s="21"/>
      <c r="AIH49" s="21"/>
      <c r="AII49" s="21"/>
      <c r="AIJ49" s="21"/>
      <c r="AIK49" s="21"/>
      <c r="AIL49" s="21"/>
      <c r="AIM49" s="21"/>
      <c r="AIN49" s="21"/>
      <c r="AIO49" s="21"/>
      <c r="AIP49" s="21"/>
      <c r="AIQ49" s="21"/>
      <c r="AIR49" s="21"/>
      <c r="AIS49" s="21"/>
      <c r="AIT49" s="21"/>
      <c r="AIU49" s="21"/>
      <c r="AIV49" s="21"/>
      <c r="AIW49" s="21"/>
      <c r="AIX49" s="21"/>
      <c r="AIY49" s="21"/>
      <c r="AIZ49" s="21"/>
      <c r="AJA49" s="21"/>
      <c r="AJB49" s="21"/>
      <c r="AJC49" s="21"/>
      <c r="AJD49" s="21"/>
      <c r="AJE49" s="21"/>
      <c r="AJF49" s="21"/>
      <c r="AJG49" s="21"/>
      <c r="AJH49" s="21"/>
      <c r="AJI49" s="21"/>
      <c r="AJJ49" s="21"/>
      <c r="AJK49" s="21"/>
      <c r="AJL49" s="21"/>
      <c r="AJM49" s="21"/>
      <c r="AJN49" s="21"/>
      <c r="AJO49" s="21"/>
      <c r="AJP49" s="21"/>
      <c r="AJQ49" s="21"/>
      <c r="AJR49" s="21"/>
      <c r="AJS49" s="21"/>
      <c r="AJT49" s="21"/>
      <c r="AJU49" s="21"/>
      <c r="AJV49" s="21"/>
      <c r="AJW49" s="21"/>
      <c r="AJX49" s="21"/>
      <c r="AJY49" s="21"/>
      <c r="AJZ49" s="21"/>
      <c r="AKA49" s="21"/>
      <c r="AKB49" s="21"/>
      <c r="AKC49" s="21"/>
      <c r="AKD49" s="21"/>
      <c r="AKE49" s="21"/>
      <c r="AKF49" s="21"/>
      <c r="AKG49" s="21"/>
      <c r="AKH49" s="21"/>
      <c r="AKI49" s="21"/>
      <c r="AKJ49" s="21"/>
      <c r="AKK49" s="21"/>
      <c r="AKL49" s="21"/>
      <c r="AKM49" s="21"/>
      <c r="AKN49" s="21"/>
      <c r="AKO49" s="21"/>
      <c r="AKP49" s="21"/>
      <c r="AKQ49" s="21"/>
      <c r="AKR49" s="21"/>
      <c r="AKS49" s="21"/>
      <c r="AKT49" s="21"/>
      <c r="AKU49" s="21"/>
      <c r="AKV49" s="21"/>
      <c r="AKW49" s="21"/>
      <c r="AKX49" s="21"/>
      <c r="AKY49" s="21"/>
      <c r="AKZ49" s="21"/>
      <c r="ALA49" s="21"/>
      <c r="ALB49" s="21"/>
      <c r="ALC49" s="21"/>
      <c r="ALD49" s="21"/>
      <c r="ALE49" s="21"/>
      <c r="ALF49" s="21"/>
      <c r="ALG49" s="21"/>
      <c r="ALH49" s="21"/>
      <c r="ALI49" s="21"/>
      <c r="ALJ49" s="21"/>
      <c r="ALK49" s="21"/>
      <c r="ALL49" s="21"/>
      <c r="ALM49" s="21"/>
      <c r="ALN49" s="21"/>
      <c r="ALO49" s="21"/>
      <c r="ALP49" s="21"/>
      <c r="ALQ49" s="21"/>
      <c r="ALR49" s="21"/>
      <c r="ALS49" s="21"/>
      <c r="ALT49" s="21"/>
      <c r="ALU49" s="21"/>
      <c r="ALV49" s="21"/>
      <c r="ALW49" s="21"/>
      <c r="ALX49" s="21"/>
      <c r="ALY49" s="21"/>
      <c r="ALZ49" s="21"/>
      <c r="AMA49" s="21"/>
      <c r="AMB49" s="21"/>
      <c r="AMC49" s="21"/>
      <c r="AMD49" s="21"/>
      <c r="AME49" s="21"/>
      <c r="AMF49" s="21"/>
      <c r="AMG49" s="21"/>
      <c r="AMH49" s="21"/>
      <c r="AMI49" s="21"/>
      <c r="AMJ49" s="21"/>
    </row>
    <row r="50" spans="1:1210" ht="53.25" customHeight="1">
      <c r="A50" s="144" t="s">
        <v>194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30"/>
      <c r="AL50" s="130"/>
      <c r="AM50" s="130"/>
      <c r="AN50" s="130"/>
      <c r="AO50" s="130"/>
      <c r="AP50" s="130"/>
      <c r="AQ50" s="131" t="s">
        <v>263</v>
      </c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42">
        <v>0</v>
      </c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2"/>
      <c r="BT50" s="142"/>
      <c r="BU50" s="142">
        <v>0</v>
      </c>
      <c r="BV50" s="142"/>
      <c r="BW50" s="142"/>
      <c r="BX50" s="142"/>
      <c r="BY50" s="142"/>
      <c r="BZ50" s="142"/>
      <c r="CA50" s="142"/>
      <c r="CB50" s="142"/>
      <c r="CC50" s="142"/>
      <c r="CD50" s="142"/>
      <c r="CE50" s="142"/>
      <c r="CF50" s="142"/>
      <c r="CG50" s="142"/>
      <c r="CH50" s="142">
        <v>0</v>
      </c>
      <c r="CI50" s="142"/>
      <c r="CJ50" s="142"/>
      <c r="CK50" s="142"/>
      <c r="CL50" s="142"/>
      <c r="CM50" s="142"/>
      <c r="CN50" s="142"/>
      <c r="CO50" s="142"/>
      <c r="CP50" s="142"/>
      <c r="CQ50" s="142"/>
      <c r="CR50" s="142"/>
      <c r="CS50" s="142"/>
      <c r="CT50" s="142"/>
      <c r="CU50" s="142"/>
      <c r="CV50" s="142"/>
      <c r="CW50" s="142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43"/>
      <c r="DR50" s="143"/>
      <c r="DS50" s="143"/>
      <c r="DT50" s="143"/>
      <c r="DU50" s="143"/>
      <c r="DV50" s="143"/>
      <c r="DW50" s="143"/>
      <c r="DX50" s="142">
        <f>CH50</f>
        <v>0</v>
      </c>
      <c r="DY50" s="142"/>
      <c r="DZ50" s="142"/>
      <c r="EA50" s="142"/>
      <c r="EB50" s="142"/>
      <c r="EC50" s="142"/>
      <c r="ED50" s="142"/>
      <c r="EE50" s="142"/>
      <c r="EF50" s="142"/>
      <c r="EG50" s="142"/>
      <c r="EH50" s="142"/>
      <c r="EI50" s="142"/>
      <c r="EJ50" s="142"/>
      <c r="EK50" s="138">
        <f>BC50-CH50</f>
        <v>0</v>
      </c>
      <c r="EL50" s="139"/>
      <c r="EM50" s="139"/>
      <c r="EN50" s="139"/>
      <c r="EO50" s="139"/>
      <c r="EP50" s="139"/>
      <c r="EQ50" s="139"/>
      <c r="ER50" s="139"/>
      <c r="ES50" s="139"/>
      <c r="ET50" s="139"/>
      <c r="EU50" s="139"/>
      <c r="EV50" s="139"/>
      <c r="EW50" s="140"/>
      <c r="EX50" s="138">
        <f>BU50-DX50</f>
        <v>0</v>
      </c>
      <c r="EY50" s="139"/>
      <c r="EZ50" s="139"/>
      <c r="FA50" s="139"/>
      <c r="FB50" s="139"/>
      <c r="FC50" s="139"/>
      <c r="FD50" s="139"/>
      <c r="FE50" s="139"/>
      <c r="FF50" s="139"/>
      <c r="FG50" s="139"/>
      <c r="FH50" s="139"/>
      <c r="FI50" s="139"/>
      <c r="FJ50" s="140"/>
      <c r="FK50" s="21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  <c r="IW50" s="23"/>
      <c r="IX50" s="23"/>
      <c r="IY50" s="23"/>
      <c r="IZ50" s="23"/>
      <c r="JA50" s="23"/>
      <c r="JB50" s="23"/>
      <c r="JC50" s="23"/>
      <c r="JD50" s="23"/>
      <c r="JE50" s="23"/>
      <c r="JF50" s="23"/>
      <c r="JG50" s="23"/>
      <c r="JH50" s="23"/>
      <c r="JI50" s="23"/>
      <c r="JJ50" s="23"/>
      <c r="JK50" s="23"/>
      <c r="JL50" s="23"/>
      <c r="JM50" s="23"/>
      <c r="JN50" s="23"/>
      <c r="JO50" s="23"/>
      <c r="JP50" s="23"/>
      <c r="JQ50" s="23"/>
      <c r="JR50" s="23"/>
      <c r="JS50" s="23"/>
      <c r="JT50" s="23"/>
      <c r="JU50" s="23"/>
      <c r="JV50" s="23"/>
      <c r="JW50" s="23"/>
      <c r="JX50" s="23"/>
      <c r="JY50" s="23"/>
      <c r="JZ50" s="23"/>
      <c r="KA50" s="23"/>
      <c r="KB50" s="23"/>
      <c r="KC50" s="23"/>
      <c r="KD50" s="23"/>
      <c r="KE50" s="23"/>
      <c r="KF50" s="23"/>
      <c r="KG50" s="23"/>
      <c r="KH50" s="23"/>
      <c r="KI50" s="23"/>
      <c r="KJ50" s="23"/>
      <c r="KK50" s="23"/>
      <c r="KL50" s="23"/>
      <c r="KM50" s="23"/>
      <c r="KN50" s="23"/>
      <c r="KO50" s="23"/>
      <c r="KP50" s="23"/>
      <c r="KQ50" s="23"/>
      <c r="KR50" s="23"/>
      <c r="KS50" s="23"/>
      <c r="KT50" s="23"/>
      <c r="KU50" s="23"/>
      <c r="KV50" s="23"/>
      <c r="KW50" s="23"/>
      <c r="KX50" s="23"/>
      <c r="KY50" s="23"/>
      <c r="KZ50" s="23"/>
      <c r="LA50" s="23"/>
      <c r="LB50" s="23"/>
      <c r="LC50" s="23"/>
      <c r="LD50" s="23"/>
      <c r="LE50" s="23"/>
      <c r="LF50" s="23"/>
      <c r="LG50" s="23"/>
      <c r="LH50" s="23"/>
      <c r="LI50" s="23"/>
      <c r="LJ50" s="23"/>
      <c r="LK50" s="23"/>
      <c r="LL50" s="23"/>
      <c r="LM50" s="23"/>
      <c r="LN50" s="23"/>
      <c r="LO50" s="23"/>
      <c r="LP50" s="23"/>
      <c r="LQ50" s="23"/>
      <c r="LR50" s="23"/>
      <c r="LS50" s="23"/>
      <c r="LT50" s="23"/>
      <c r="LU50" s="23"/>
      <c r="LV50" s="23"/>
      <c r="LW50" s="23"/>
      <c r="LX50" s="23"/>
      <c r="LY50" s="23"/>
      <c r="LZ50" s="23"/>
      <c r="MA50" s="23"/>
      <c r="MB50" s="23"/>
      <c r="MC50" s="23"/>
      <c r="MD50" s="23"/>
      <c r="ME50" s="23"/>
      <c r="MF50" s="23"/>
      <c r="MG50" s="23"/>
      <c r="MH50" s="23"/>
      <c r="MI50" s="23"/>
      <c r="MJ50" s="23"/>
      <c r="MK50" s="23"/>
      <c r="ML50" s="23"/>
      <c r="MM50" s="23"/>
      <c r="MN50" s="23"/>
      <c r="MO50" s="23"/>
      <c r="MP50" s="23"/>
      <c r="MQ50" s="23"/>
      <c r="MR50" s="23"/>
      <c r="MS50" s="23"/>
      <c r="MT50" s="23"/>
      <c r="MU50" s="23"/>
      <c r="MV50" s="23"/>
      <c r="MW50" s="23"/>
      <c r="MX50" s="23"/>
      <c r="MY50" s="23"/>
      <c r="MZ50" s="23"/>
      <c r="NA50" s="23"/>
      <c r="NB50" s="23"/>
      <c r="NC50" s="23"/>
      <c r="ND50" s="23"/>
      <c r="NE50" s="23"/>
      <c r="NF50" s="23"/>
      <c r="NG50" s="23"/>
      <c r="NH50" s="23"/>
      <c r="NI50" s="23"/>
      <c r="NJ50" s="23"/>
      <c r="NK50" s="23"/>
      <c r="NL50" s="23"/>
      <c r="NM50" s="23"/>
      <c r="NN50" s="23"/>
      <c r="NO50" s="23"/>
      <c r="NP50" s="23"/>
      <c r="NQ50" s="23"/>
      <c r="NR50" s="23"/>
      <c r="NS50" s="23"/>
      <c r="NT50" s="23"/>
      <c r="NU50" s="23"/>
      <c r="NV50" s="23"/>
      <c r="NW50" s="23"/>
      <c r="NX50" s="23"/>
      <c r="NY50" s="23"/>
      <c r="NZ50" s="23"/>
      <c r="OA50" s="23"/>
      <c r="OB50" s="23"/>
      <c r="OC50" s="23"/>
      <c r="OD50" s="23"/>
      <c r="OE50" s="23"/>
      <c r="OF50" s="23"/>
      <c r="OG50" s="23"/>
      <c r="OH50" s="23"/>
      <c r="OI50" s="23"/>
      <c r="OJ50" s="23"/>
      <c r="OK50" s="23"/>
      <c r="OL50" s="23"/>
      <c r="OM50" s="23"/>
      <c r="ON50" s="23"/>
      <c r="OO50" s="23"/>
      <c r="OP50" s="23"/>
      <c r="OQ50" s="23"/>
      <c r="OR50" s="23"/>
      <c r="OS50" s="23"/>
      <c r="OT50" s="23"/>
      <c r="OU50" s="23"/>
      <c r="OV50" s="23"/>
      <c r="OW50" s="23"/>
      <c r="OX50" s="23"/>
      <c r="OY50" s="23"/>
      <c r="OZ50" s="23"/>
      <c r="PA50" s="23"/>
      <c r="PB50" s="23"/>
      <c r="PC50" s="23"/>
      <c r="PD50" s="23"/>
      <c r="PE50" s="23"/>
      <c r="PF50" s="23"/>
      <c r="PG50" s="23"/>
      <c r="PH50" s="23"/>
      <c r="PI50" s="23"/>
      <c r="PJ50" s="23"/>
      <c r="PK50" s="23"/>
      <c r="PL50" s="23"/>
      <c r="PM50" s="23"/>
      <c r="PN50" s="23"/>
      <c r="PO50" s="23"/>
      <c r="PP50" s="23"/>
      <c r="PQ50" s="23"/>
      <c r="PR50" s="23"/>
      <c r="PS50" s="23"/>
      <c r="PT50" s="23"/>
      <c r="PU50" s="23"/>
      <c r="PV50" s="23"/>
      <c r="PW50" s="23"/>
      <c r="PX50" s="23"/>
      <c r="PY50" s="23"/>
      <c r="PZ50" s="23"/>
      <c r="QA50" s="23"/>
      <c r="QB50" s="23"/>
      <c r="QC50" s="23"/>
      <c r="QD50" s="23"/>
      <c r="QE50" s="23"/>
      <c r="QF50" s="23"/>
      <c r="QG50" s="23"/>
      <c r="QH50" s="23"/>
      <c r="QI50" s="23"/>
      <c r="QJ50" s="23"/>
      <c r="QK50" s="23"/>
      <c r="QL50" s="23"/>
      <c r="QM50" s="23"/>
      <c r="QN50" s="23"/>
      <c r="QO50" s="23"/>
      <c r="QP50" s="23"/>
      <c r="QQ50" s="23"/>
      <c r="QR50" s="23"/>
      <c r="QS50" s="23"/>
      <c r="QT50" s="23"/>
      <c r="QU50" s="23"/>
      <c r="QV50" s="23"/>
      <c r="QW50" s="23"/>
      <c r="QX50" s="23"/>
      <c r="QY50" s="23"/>
      <c r="QZ50" s="23"/>
      <c r="RA50" s="23"/>
      <c r="RB50" s="23"/>
      <c r="RC50" s="23"/>
      <c r="RD50" s="23"/>
      <c r="RE50" s="23"/>
      <c r="RF50" s="23"/>
      <c r="RG50" s="23"/>
      <c r="RH50" s="23"/>
      <c r="RI50" s="23"/>
      <c r="RJ50" s="23"/>
      <c r="RK50" s="23"/>
      <c r="RL50" s="23"/>
      <c r="RM50" s="23"/>
      <c r="RN50" s="23"/>
      <c r="RO50" s="23"/>
      <c r="RP50" s="23"/>
      <c r="RQ50" s="23"/>
      <c r="RR50" s="23"/>
      <c r="RS50" s="23"/>
      <c r="RT50" s="23"/>
      <c r="RU50" s="23"/>
      <c r="RV50" s="23"/>
      <c r="RW50" s="23"/>
      <c r="RX50" s="23"/>
      <c r="RY50" s="23"/>
      <c r="RZ50" s="23"/>
      <c r="SA50" s="23"/>
      <c r="SB50" s="23"/>
      <c r="SC50" s="23"/>
      <c r="SD50" s="23"/>
      <c r="SE50" s="23"/>
      <c r="SF50" s="23"/>
      <c r="SG50" s="23"/>
      <c r="SH50" s="23"/>
      <c r="SI50" s="23"/>
      <c r="SJ50" s="23"/>
      <c r="SK50" s="23"/>
      <c r="SL50" s="23"/>
      <c r="SM50" s="23"/>
      <c r="SN50" s="23"/>
      <c r="SO50" s="23"/>
      <c r="SP50" s="23"/>
      <c r="SQ50" s="23"/>
      <c r="SR50" s="23"/>
      <c r="SS50" s="23"/>
      <c r="ST50" s="23"/>
      <c r="SU50" s="23"/>
      <c r="SV50" s="23"/>
      <c r="SW50" s="23"/>
      <c r="SX50" s="23"/>
      <c r="SY50" s="23"/>
      <c r="SZ50" s="23"/>
      <c r="TA50" s="23"/>
      <c r="TB50" s="23"/>
      <c r="TC50" s="23"/>
      <c r="TD50" s="23"/>
      <c r="TE50" s="23"/>
      <c r="TF50" s="23"/>
      <c r="TG50" s="23"/>
      <c r="TH50" s="23"/>
      <c r="TI50" s="23"/>
      <c r="TJ50" s="23"/>
      <c r="TK50" s="23"/>
      <c r="TL50" s="23"/>
      <c r="TM50" s="23"/>
      <c r="TN50" s="23"/>
      <c r="TO50" s="23"/>
      <c r="TP50" s="23"/>
      <c r="TQ50" s="23"/>
      <c r="TR50" s="23"/>
      <c r="TS50" s="23"/>
      <c r="TT50" s="23"/>
      <c r="TU50" s="23"/>
      <c r="TV50" s="23"/>
      <c r="TW50" s="23"/>
      <c r="TX50" s="23"/>
      <c r="TY50" s="23"/>
      <c r="TZ50" s="23"/>
      <c r="UA50" s="23"/>
      <c r="UB50" s="23"/>
      <c r="UC50" s="23"/>
      <c r="UD50" s="23"/>
      <c r="UE50" s="23"/>
      <c r="UF50" s="23"/>
      <c r="UG50" s="23"/>
      <c r="UH50" s="23"/>
      <c r="UI50" s="23"/>
      <c r="UJ50" s="23"/>
      <c r="UK50" s="23"/>
      <c r="UL50" s="23"/>
      <c r="UM50" s="23"/>
      <c r="UN50" s="23"/>
      <c r="UO50" s="23"/>
      <c r="UP50" s="23"/>
      <c r="UQ50" s="23"/>
      <c r="UR50" s="23"/>
      <c r="US50" s="23"/>
      <c r="UT50" s="23"/>
      <c r="UU50" s="23"/>
      <c r="UV50" s="23"/>
      <c r="UW50" s="23"/>
      <c r="UX50" s="23"/>
      <c r="UY50" s="23"/>
      <c r="UZ50" s="23"/>
      <c r="VA50" s="23"/>
      <c r="VB50" s="23"/>
      <c r="VC50" s="23"/>
      <c r="VD50" s="23"/>
      <c r="VE50" s="23"/>
      <c r="VF50" s="23"/>
      <c r="VG50" s="23"/>
      <c r="VH50" s="23"/>
      <c r="VI50" s="23"/>
      <c r="VJ50" s="23"/>
      <c r="VK50" s="23"/>
      <c r="VL50" s="23"/>
      <c r="VM50" s="23"/>
      <c r="VN50" s="23"/>
      <c r="VO50" s="23"/>
      <c r="VP50" s="23"/>
      <c r="VQ50" s="23"/>
      <c r="VR50" s="23"/>
      <c r="VS50" s="23"/>
      <c r="VT50" s="23"/>
      <c r="VU50" s="23"/>
      <c r="VV50" s="23"/>
      <c r="VW50" s="23"/>
      <c r="VX50" s="23"/>
      <c r="VY50" s="23"/>
      <c r="VZ50" s="23"/>
      <c r="WA50" s="23"/>
      <c r="WB50" s="23"/>
      <c r="WC50" s="23"/>
      <c r="WD50" s="23"/>
      <c r="WE50" s="23"/>
      <c r="WF50" s="23"/>
      <c r="WG50" s="23"/>
      <c r="WH50" s="23"/>
      <c r="WI50" s="23"/>
      <c r="WJ50" s="23"/>
      <c r="WK50" s="23"/>
      <c r="WL50" s="23"/>
      <c r="WM50" s="23"/>
      <c r="WN50" s="23"/>
      <c r="WO50" s="23"/>
      <c r="WP50" s="23"/>
      <c r="WQ50" s="23"/>
      <c r="WR50" s="23"/>
      <c r="WS50" s="23"/>
      <c r="WT50" s="23"/>
      <c r="WU50" s="23"/>
      <c r="WV50" s="23"/>
      <c r="WW50" s="23"/>
      <c r="WX50" s="23"/>
      <c r="WY50" s="23"/>
      <c r="WZ50" s="23"/>
      <c r="XA50" s="23"/>
      <c r="XB50" s="23"/>
      <c r="XC50" s="23"/>
      <c r="XD50" s="23"/>
      <c r="XE50" s="23"/>
      <c r="XF50" s="23"/>
      <c r="XG50" s="23"/>
      <c r="XH50" s="23"/>
      <c r="XI50" s="23"/>
      <c r="XJ50" s="23"/>
      <c r="XK50" s="23"/>
      <c r="XL50" s="23"/>
      <c r="XM50" s="23"/>
      <c r="XN50" s="23"/>
      <c r="XO50" s="23"/>
      <c r="XP50" s="23"/>
      <c r="XQ50" s="23"/>
      <c r="XR50" s="23"/>
      <c r="XS50" s="23"/>
      <c r="XT50" s="23"/>
      <c r="XU50" s="23"/>
      <c r="XV50" s="23"/>
      <c r="XW50" s="23"/>
      <c r="XX50" s="23"/>
      <c r="XY50" s="23"/>
      <c r="XZ50" s="23"/>
      <c r="YA50" s="23"/>
      <c r="YB50" s="23"/>
      <c r="YC50" s="23"/>
      <c r="YD50" s="23"/>
      <c r="YE50" s="23"/>
      <c r="YF50" s="23"/>
      <c r="YG50" s="23"/>
      <c r="YH50" s="23"/>
      <c r="YI50" s="23"/>
      <c r="YJ50" s="23"/>
      <c r="YK50" s="23"/>
      <c r="YL50" s="23"/>
      <c r="YM50" s="23"/>
      <c r="YN50" s="23"/>
      <c r="YO50" s="23"/>
      <c r="YP50" s="23"/>
      <c r="YQ50" s="23"/>
      <c r="YR50" s="23"/>
      <c r="YS50" s="23"/>
      <c r="YT50" s="23"/>
      <c r="YU50" s="23"/>
      <c r="YV50" s="23"/>
      <c r="YW50" s="23"/>
      <c r="YX50" s="23"/>
      <c r="YY50" s="23"/>
      <c r="YZ50" s="23"/>
      <c r="ZA50" s="23"/>
      <c r="ZB50" s="23"/>
      <c r="ZC50" s="23"/>
      <c r="ZD50" s="23"/>
      <c r="ZE50" s="23"/>
      <c r="ZF50" s="23"/>
      <c r="ZG50" s="23"/>
      <c r="ZH50" s="23"/>
      <c r="ZI50" s="23"/>
      <c r="ZJ50" s="23"/>
      <c r="ZK50" s="23"/>
      <c r="ZL50" s="23"/>
      <c r="ZM50" s="23"/>
      <c r="ZN50" s="23"/>
      <c r="ZO50" s="23"/>
      <c r="ZP50" s="23"/>
      <c r="ZQ50" s="23"/>
      <c r="ZR50" s="23"/>
      <c r="ZS50" s="23"/>
      <c r="ZT50" s="23"/>
      <c r="ZU50" s="23"/>
      <c r="ZV50" s="23"/>
      <c r="ZW50" s="23"/>
      <c r="ZX50" s="23"/>
      <c r="ZY50" s="23"/>
      <c r="ZZ50" s="23"/>
      <c r="AAA50" s="23"/>
      <c r="AAB50" s="23"/>
      <c r="AAC50" s="23"/>
      <c r="AAD50" s="23"/>
      <c r="AAE50" s="23"/>
      <c r="AAF50" s="23"/>
      <c r="AAG50" s="23"/>
      <c r="AAH50" s="23"/>
      <c r="AAI50" s="23"/>
      <c r="AAJ50" s="23"/>
      <c r="AAK50" s="23"/>
      <c r="AAL50" s="23"/>
      <c r="AAM50" s="23"/>
      <c r="AAN50" s="23"/>
      <c r="AAO50" s="23"/>
      <c r="AAP50" s="23"/>
      <c r="AAQ50" s="23"/>
      <c r="AAR50" s="23"/>
      <c r="AAS50" s="23"/>
      <c r="AAT50" s="23"/>
      <c r="AAU50" s="23"/>
      <c r="AAV50" s="23"/>
      <c r="AAW50" s="23"/>
      <c r="AAX50" s="23"/>
      <c r="AAY50" s="23"/>
      <c r="AAZ50" s="23"/>
      <c r="ABA50" s="23"/>
      <c r="ABB50" s="23"/>
      <c r="ABC50" s="23"/>
      <c r="ABD50" s="23"/>
      <c r="ABE50" s="23"/>
      <c r="ABF50" s="23"/>
      <c r="ABG50" s="23"/>
      <c r="ABH50" s="23"/>
      <c r="ABI50" s="23"/>
      <c r="ABJ50" s="23"/>
      <c r="ABK50" s="23"/>
      <c r="ABL50" s="23"/>
      <c r="ABM50" s="23"/>
      <c r="ABN50" s="23"/>
      <c r="ABO50" s="23"/>
      <c r="ABP50" s="23"/>
      <c r="ABQ50" s="23"/>
      <c r="ABR50" s="23"/>
      <c r="ABS50" s="23"/>
      <c r="ABT50" s="23"/>
      <c r="ABU50" s="23"/>
      <c r="ABV50" s="23"/>
      <c r="ABW50" s="23"/>
      <c r="ABX50" s="23"/>
      <c r="ABY50" s="23"/>
      <c r="ABZ50" s="23"/>
      <c r="ACA50" s="23"/>
      <c r="ACB50" s="23"/>
      <c r="ACC50" s="23"/>
      <c r="ACD50" s="23"/>
      <c r="ACE50" s="23"/>
      <c r="ACF50" s="23"/>
      <c r="ACG50" s="23"/>
      <c r="ACH50" s="23"/>
      <c r="ACI50" s="23"/>
      <c r="ACJ50" s="23"/>
      <c r="ACK50" s="23"/>
      <c r="ACL50" s="23"/>
      <c r="ACM50" s="23"/>
      <c r="ACN50" s="23"/>
      <c r="ACO50" s="23"/>
      <c r="ACP50" s="23"/>
      <c r="ACQ50" s="23"/>
      <c r="ACR50" s="23"/>
      <c r="ACS50" s="23"/>
      <c r="ACT50" s="23"/>
      <c r="ACU50" s="23"/>
      <c r="ACV50" s="23"/>
      <c r="ACW50" s="23"/>
      <c r="ACX50" s="23"/>
      <c r="ACY50" s="23"/>
      <c r="ACZ50" s="23"/>
      <c r="ADA50" s="23"/>
      <c r="ADB50" s="23"/>
      <c r="ADC50" s="23"/>
      <c r="ADD50" s="23"/>
      <c r="ADE50" s="23"/>
      <c r="ADF50" s="23"/>
      <c r="ADG50" s="23"/>
      <c r="ADH50" s="23"/>
      <c r="ADI50" s="23"/>
      <c r="ADJ50" s="23"/>
      <c r="ADK50" s="23"/>
      <c r="ADL50" s="23"/>
      <c r="ADM50" s="23"/>
      <c r="ADN50" s="23"/>
      <c r="ADO50" s="23"/>
      <c r="ADP50" s="23"/>
      <c r="ADQ50" s="23"/>
      <c r="ADR50" s="23"/>
      <c r="ADS50" s="23"/>
      <c r="ADT50" s="23"/>
      <c r="ADU50" s="23"/>
      <c r="ADV50" s="23"/>
      <c r="ADW50" s="23"/>
      <c r="ADX50" s="23"/>
      <c r="ADY50" s="23"/>
      <c r="ADZ50" s="23"/>
      <c r="AEA50" s="23"/>
      <c r="AEB50" s="23"/>
      <c r="AEC50" s="23"/>
      <c r="AED50" s="23"/>
      <c r="AEE50" s="23"/>
      <c r="AEF50" s="23"/>
      <c r="AEG50" s="23"/>
      <c r="AEH50" s="23"/>
      <c r="AEI50" s="23"/>
      <c r="AEJ50" s="23"/>
      <c r="AEK50" s="23"/>
      <c r="AEL50" s="23"/>
      <c r="AEM50" s="23"/>
      <c r="AEN50" s="23"/>
      <c r="AEO50" s="23"/>
      <c r="AEP50" s="23"/>
      <c r="AEQ50" s="23"/>
      <c r="AER50" s="23"/>
      <c r="AES50" s="23"/>
      <c r="AET50" s="23"/>
      <c r="AEU50" s="23"/>
      <c r="AEV50" s="23"/>
      <c r="AEW50" s="23"/>
      <c r="AEX50" s="23"/>
      <c r="AEY50" s="23"/>
      <c r="AEZ50" s="23"/>
      <c r="AFA50" s="23"/>
      <c r="AFB50" s="23"/>
      <c r="AFC50" s="23"/>
      <c r="AFD50" s="23"/>
      <c r="AFE50" s="23"/>
      <c r="AFF50" s="23"/>
      <c r="AFG50" s="23"/>
      <c r="AFH50" s="23"/>
      <c r="AFI50" s="23"/>
      <c r="AFJ50" s="23"/>
      <c r="AFK50" s="23"/>
      <c r="AFL50" s="23"/>
      <c r="AFM50" s="23"/>
      <c r="AFN50" s="23"/>
      <c r="AFO50" s="23"/>
      <c r="AFP50" s="23"/>
      <c r="AFQ50" s="23"/>
      <c r="AFR50" s="23"/>
      <c r="AFS50" s="23"/>
      <c r="AFT50" s="23"/>
      <c r="AFU50" s="23"/>
      <c r="AFV50" s="23"/>
      <c r="AFW50" s="23"/>
      <c r="AFX50" s="23"/>
      <c r="AFY50" s="23"/>
      <c r="AFZ50" s="23"/>
      <c r="AGA50" s="23"/>
      <c r="AGB50" s="23"/>
      <c r="AGC50" s="23"/>
      <c r="AGD50" s="23"/>
      <c r="AGE50" s="23"/>
      <c r="AGF50" s="23"/>
      <c r="AGG50" s="23"/>
      <c r="AGH50" s="23"/>
      <c r="AGI50" s="23"/>
      <c r="AGJ50" s="23"/>
      <c r="AGK50" s="23"/>
      <c r="AGL50" s="23"/>
      <c r="AGM50" s="23"/>
      <c r="AGN50" s="23"/>
      <c r="AGO50" s="23"/>
      <c r="AGP50" s="23"/>
      <c r="AGQ50" s="23"/>
      <c r="AGR50" s="23"/>
      <c r="AGS50" s="23"/>
      <c r="AGT50" s="23"/>
      <c r="AGU50" s="23"/>
      <c r="AGV50" s="23"/>
      <c r="AGW50" s="23"/>
      <c r="AGX50" s="23"/>
      <c r="AGY50" s="23"/>
      <c r="AGZ50" s="23"/>
      <c r="AHA50" s="23"/>
      <c r="AHB50" s="23"/>
      <c r="AHC50" s="23"/>
      <c r="AHD50" s="23"/>
      <c r="AHE50" s="23"/>
      <c r="AHF50" s="23"/>
      <c r="AHG50" s="23"/>
      <c r="AHH50" s="23"/>
      <c r="AHI50" s="23"/>
      <c r="AHJ50" s="23"/>
      <c r="AHK50" s="23"/>
      <c r="AHL50" s="23"/>
      <c r="AHM50" s="23"/>
      <c r="AHN50" s="23"/>
      <c r="AHO50" s="23"/>
      <c r="AHP50" s="23"/>
      <c r="AHQ50" s="23"/>
      <c r="AHR50" s="23"/>
      <c r="AHS50" s="23"/>
      <c r="AHT50" s="23"/>
      <c r="AHU50" s="23"/>
      <c r="AHV50" s="23"/>
      <c r="AHW50" s="23"/>
      <c r="AHX50" s="23"/>
      <c r="AHY50" s="23"/>
      <c r="AHZ50" s="23"/>
      <c r="AIA50" s="23"/>
      <c r="AIB50" s="23"/>
      <c r="AIC50" s="23"/>
      <c r="AID50" s="23"/>
      <c r="AIE50" s="23"/>
      <c r="AIF50" s="23"/>
      <c r="AIG50" s="23"/>
      <c r="AIH50" s="23"/>
      <c r="AII50" s="23"/>
      <c r="AIJ50" s="23"/>
      <c r="AIK50" s="23"/>
      <c r="AIL50" s="23"/>
      <c r="AIM50" s="23"/>
      <c r="AIN50" s="23"/>
      <c r="AIO50" s="23"/>
      <c r="AIP50" s="23"/>
      <c r="AIQ50" s="23"/>
      <c r="AIR50" s="23"/>
      <c r="AIS50" s="23"/>
      <c r="AIT50" s="23"/>
      <c r="AIU50" s="23"/>
      <c r="AIV50" s="23"/>
      <c r="AIW50" s="23"/>
      <c r="AIX50" s="23"/>
      <c r="AIY50" s="23"/>
      <c r="AIZ50" s="23"/>
      <c r="AJA50" s="23"/>
      <c r="AJB50" s="23"/>
      <c r="AJC50" s="23"/>
      <c r="AJD50" s="23"/>
      <c r="AJE50" s="23"/>
      <c r="AJF50" s="23"/>
      <c r="AJG50" s="23"/>
      <c r="AJH50" s="23"/>
      <c r="AJI50" s="23"/>
      <c r="AJJ50" s="23"/>
      <c r="AJK50" s="23"/>
      <c r="AJL50" s="23"/>
      <c r="AJM50" s="23"/>
      <c r="AJN50" s="23"/>
      <c r="AJO50" s="23"/>
      <c r="AJP50" s="23"/>
      <c r="AJQ50" s="23"/>
      <c r="AJR50" s="23"/>
      <c r="AJS50" s="23"/>
      <c r="AJT50" s="23"/>
      <c r="AJU50" s="23"/>
      <c r="AJV50" s="23"/>
      <c r="AJW50" s="23"/>
      <c r="AJX50" s="23"/>
      <c r="AJY50" s="23"/>
      <c r="AJZ50" s="23"/>
      <c r="AKA50" s="23"/>
      <c r="AKB50" s="23"/>
      <c r="AKC50" s="23"/>
      <c r="AKD50" s="23"/>
      <c r="AKE50" s="23"/>
      <c r="AKF50" s="23"/>
      <c r="AKG50" s="23"/>
      <c r="AKH50" s="23"/>
      <c r="AKI50" s="23"/>
      <c r="AKJ50" s="23"/>
      <c r="AKK50" s="23"/>
      <c r="AKL50" s="23"/>
      <c r="AKM50" s="23"/>
      <c r="AKN50" s="23"/>
      <c r="AKO50" s="23"/>
      <c r="AKP50" s="23"/>
      <c r="AKQ50" s="23"/>
      <c r="AKR50" s="23"/>
      <c r="AKS50" s="23"/>
      <c r="AKT50" s="23"/>
      <c r="AKU50" s="23"/>
      <c r="AKV50" s="23"/>
      <c r="AKW50" s="23"/>
      <c r="AKX50" s="23"/>
      <c r="AKY50" s="23"/>
      <c r="AKZ50" s="23"/>
      <c r="ALA50" s="23"/>
      <c r="ALB50" s="23"/>
      <c r="ALC50" s="23"/>
      <c r="ALD50" s="23"/>
      <c r="ALE50" s="23"/>
      <c r="ALF50" s="23"/>
      <c r="ALG50" s="23"/>
      <c r="ALH50" s="23"/>
      <c r="ALI50" s="23"/>
      <c r="ALJ50" s="23"/>
      <c r="ALK50" s="23"/>
      <c r="ALL50" s="23"/>
      <c r="ALM50" s="23"/>
      <c r="ALN50" s="23"/>
      <c r="ALO50" s="23"/>
      <c r="ALP50" s="23"/>
      <c r="ALQ50" s="23"/>
      <c r="ALR50" s="23"/>
      <c r="ALS50" s="23"/>
      <c r="ALT50" s="23"/>
      <c r="ALU50" s="23"/>
      <c r="ALV50" s="23"/>
      <c r="ALW50" s="23"/>
      <c r="ALX50" s="23"/>
      <c r="ALY50" s="23"/>
      <c r="ALZ50" s="23"/>
      <c r="AMA50" s="23"/>
      <c r="AMB50" s="23"/>
      <c r="AMC50" s="23"/>
      <c r="AMD50" s="23"/>
      <c r="AME50" s="23"/>
      <c r="AMF50" s="23"/>
      <c r="AMG50" s="23"/>
      <c r="AMH50" s="23"/>
      <c r="AMI50" s="23"/>
      <c r="AMJ50" s="23"/>
      <c r="AMK50" s="23"/>
      <c r="AML50" s="23"/>
      <c r="AMM50" s="23"/>
      <c r="AMN50" s="23"/>
      <c r="AMO50" s="23"/>
      <c r="AMP50" s="23"/>
      <c r="AMQ50" s="23"/>
      <c r="AMR50" s="23"/>
      <c r="AMS50" s="23"/>
      <c r="AMT50" s="23"/>
      <c r="AMU50" s="23"/>
      <c r="AMV50" s="23"/>
      <c r="AMW50" s="23"/>
      <c r="AMX50" s="23"/>
      <c r="AMY50" s="23"/>
      <c r="AMZ50" s="23"/>
      <c r="ANA50" s="23"/>
      <c r="ANB50" s="23"/>
      <c r="ANC50" s="23"/>
      <c r="AND50" s="23"/>
      <c r="ANE50" s="23"/>
      <c r="ANF50" s="23"/>
      <c r="ANG50" s="23"/>
      <c r="ANH50" s="23"/>
      <c r="ANI50" s="23"/>
      <c r="ANJ50" s="23"/>
      <c r="ANK50" s="23"/>
      <c r="ANL50" s="23"/>
      <c r="ANM50" s="23"/>
      <c r="ANN50" s="23"/>
      <c r="ANO50" s="23"/>
      <c r="ANP50" s="23"/>
      <c r="ANQ50" s="23"/>
      <c r="ANR50" s="23"/>
      <c r="ANS50" s="23"/>
      <c r="ANT50" s="23"/>
      <c r="ANU50" s="23"/>
      <c r="ANV50" s="23"/>
      <c r="ANW50" s="23"/>
      <c r="ANX50" s="23"/>
      <c r="ANY50" s="23"/>
      <c r="ANZ50" s="23"/>
      <c r="AOA50" s="23"/>
      <c r="AOB50" s="23"/>
      <c r="AOC50" s="23"/>
      <c r="AOD50" s="23"/>
      <c r="AOE50" s="23"/>
      <c r="AOF50" s="23"/>
      <c r="AOG50" s="23"/>
      <c r="AOH50" s="23"/>
      <c r="AOI50" s="23"/>
      <c r="AOJ50" s="23"/>
      <c r="AOK50" s="23"/>
      <c r="AOL50" s="23"/>
      <c r="AOM50" s="23"/>
      <c r="AON50" s="23"/>
      <c r="AOO50" s="23"/>
      <c r="AOP50" s="23"/>
      <c r="AOQ50" s="23"/>
      <c r="AOR50" s="23"/>
      <c r="AOS50" s="23"/>
      <c r="AOT50" s="23"/>
      <c r="AOU50" s="23"/>
      <c r="AOV50" s="23"/>
      <c r="AOW50" s="23"/>
      <c r="AOX50" s="23"/>
      <c r="AOY50" s="23"/>
      <c r="AOZ50" s="23"/>
      <c r="APA50" s="23"/>
      <c r="APB50" s="23"/>
      <c r="APC50" s="23"/>
      <c r="APD50" s="23"/>
      <c r="APE50" s="23"/>
      <c r="APF50" s="23"/>
      <c r="APG50" s="23"/>
      <c r="APH50" s="23"/>
      <c r="API50" s="23"/>
      <c r="APJ50" s="23"/>
      <c r="APK50" s="23"/>
      <c r="APL50" s="23"/>
      <c r="APM50" s="23"/>
      <c r="APN50" s="23"/>
      <c r="APO50" s="23"/>
      <c r="APP50" s="23"/>
      <c r="APQ50" s="23"/>
      <c r="APR50" s="23"/>
      <c r="APS50" s="23"/>
      <c r="APT50" s="23"/>
      <c r="APU50" s="23"/>
      <c r="APV50" s="23"/>
      <c r="APW50" s="23"/>
      <c r="APX50" s="23"/>
      <c r="APY50" s="23"/>
      <c r="APZ50" s="23"/>
      <c r="AQA50" s="23"/>
      <c r="AQB50" s="23"/>
      <c r="AQC50" s="23"/>
      <c r="AQD50" s="23"/>
      <c r="AQE50" s="23"/>
      <c r="AQF50" s="23"/>
      <c r="AQG50" s="23"/>
      <c r="AQH50" s="23"/>
      <c r="AQI50" s="23"/>
      <c r="AQJ50" s="23"/>
      <c r="AQK50" s="23"/>
      <c r="AQL50" s="23"/>
      <c r="AQM50" s="23"/>
      <c r="AQN50" s="23"/>
      <c r="AQO50" s="23"/>
      <c r="AQP50" s="23"/>
      <c r="AQQ50" s="23"/>
      <c r="AQR50" s="23"/>
      <c r="AQS50" s="23"/>
      <c r="AQT50" s="23"/>
      <c r="AQU50" s="23"/>
      <c r="AQV50" s="23"/>
      <c r="AQW50" s="23"/>
      <c r="AQX50" s="23"/>
      <c r="AQY50" s="23"/>
      <c r="AQZ50" s="23"/>
      <c r="ARA50" s="23"/>
      <c r="ARB50" s="23"/>
      <c r="ARC50" s="23"/>
      <c r="ARD50" s="23"/>
      <c r="ARE50" s="23"/>
      <c r="ARF50" s="23"/>
      <c r="ARG50" s="23"/>
      <c r="ARH50" s="23"/>
      <c r="ARI50" s="23"/>
      <c r="ARJ50" s="23"/>
      <c r="ARK50" s="23"/>
      <c r="ARL50" s="23"/>
      <c r="ARM50" s="23"/>
      <c r="ARN50" s="23"/>
      <c r="ARO50" s="23"/>
      <c r="ARP50" s="23"/>
      <c r="ARQ50" s="23"/>
      <c r="ARR50" s="23"/>
      <c r="ARS50" s="23"/>
      <c r="ART50" s="23"/>
      <c r="ARU50" s="23"/>
      <c r="ARV50" s="23"/>
      <c r="ARW50" s="23"/>
      <c r="ARX50" s="23"/>
      <c r="ARY50" s="23"/>
      <c r="ARZ50" s="23"/>
      <c r="ASA50" s="23"/>
      <c r="ASB50" s="23"/>
      <c r="ASC50" s="23"/>
      <c r="ASD50" s="23"/>
      <c r="ASE50" s="23"/>
      <c r="ASF50" s="23"/>
      <c r="ASG50" s="23"/>
      <c r="ASH50" s="23"/>
      <c r="ASI50" s="23"/>
      <c r="ASJ50" s="23"/>
      <c r="ASK50" s="23"/>
      <c r="ASL50" s="23"/>
      <c r="ASM50" s="23"/>
      <c r="ASN50" s="23"/>
      <c r="ASO50" s="23"/>
      <c r="ASP50" s="23"/>
      <c r="ASQ50" s="23"/>
      <c r="ASR50" s="23"/>
      <c r="ASS50" s="23"/>
      <c r="AST50" s="23"/>
      <c r="ASU50" s="23"/>
      <c r="ASV50" s="23"/>
      <c r="ASW50" s="23"/>
      <c r="ASX50" s="23"/>
      <c r="ASY50" s="23"/>
      <c r="ASZ50" s="23"/>
      <c r="ATA50" s="23"/>
      <c r="ATB50" s="23"/>
      <c r="ATC50" s="23"/>
      <c r="ATD50" s="23"/>
      <c r="ATE50" s="23"/>
      <c r="ATF50" s="23"/>
      <c r="ATG50" s="23"/>
      <c r="ATH50" s="23"/>
      <c r="ATI50" s="23"/>
      <c r="ATJ50" s="23"/>
      <c r="ATK50" s="23"/>
      <c r="ATL50" s="23"/>
      <c r="ATM50" s="23"/>
      <c r="ATN50" s="23"/>
    </row>
    <row r="51" spans="1:1210" ht="53.25" customHeight="1">
      <c r="A51" s="144" t="s">
        <v>194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30"/>
      <c r="AL51" s="130"/>
      <c r="AM51" s="130"/>
      <c r="AN51" s="130"/>
      <c r="AO51" s="130"/>
      <c r="AP51" s="130"/>
      <c r="AQ51" s="131" t="s">
        <v>233</v>
      </c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42">
        <v>48400</v>
      </c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>
        <v>48100</v>
      </c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>
        <v>44000</v>
      </c>
      <c r="CI51" s="142"/>
      <c r="CJ51" s="142"/>
      <c r="CK51" s="142"/>
      <c r="CL51" s="142"/>
      <c r="CM51" s="142"/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3"/>
      <c r="CY51" s="143"/>
      <c r="CZ51" s="143"/>
      <c r="DA51" s="143"/>
      <c r="DB51" s="143"/>
      <c r="DC51" s="143"/>
      <c r="DD51" s="143"/>
      <c r="DE51" s="143"/>
      <c r="DF51" s="143"/>
      <c r="DG51" s="143"/>
      <c r="DH51" s="143"/>
      <c r="DI51" s="143"/>
      <c r="DJ51" s="143"/>
      <c r="DK51" s="143"/>
      <c r="DL51" s="143"/>
      <c r="DM51" s="143"/>
      <c r="DN51" s="143"/>
      <c r="DO51" s="143"/>
      <c r="DP51" s="143"/>
      <c r="DQ51" s="143"/>
      <c r="DR51" s="143"/>
      <c r="DS51" s="143"/>
      <c r="DT51" s="143"/>
      <c r="DU51" s="143"/>
      <c r="DV51" s="143"/>
      <c r="DW51" s="143"/>
      <c r="DX51" s="142">
        <f>CH51+CX51</f>
        <v>44000</v>
      </c>
      <c r="DY51" s="142"/>
      <c r="DZ51" s="142"/>
      <c r="EA51" s="142"/>
      <c r="EB51" s="142"/>
      <c r="EC51" s="142"/>
      <c r="ED51" s="142"/>
      <c r="EE51" s="142"/>
      <c r="EF51" s="142"/>
      <c r="EG51" s="142"/>
      <c r="EH51" s="142"/>
      <c r="EI51" s="142"/>
      <c r="EJ51" s="142"/>
      <c r="EK51" s="138">
        <f>BC51-DX51</f>
        <v>4400</v>
      </c>
      <c r="EL51" s="139"/>
      <c r="EM51" s="139"/>
      <c r="EN51" s="139"/>
      <c r="EO51" s="139"/>
      <c r="EP51" s="139"/>
      <c r="EQ51" s="139"/>
      <c r="ER51" s="139"/>
      <c r="ES51" s="139"/>
      <c r="ET51" s="139"/>
      <c r="EU51" s="139"/>
      <c r="EV51" s="139"/>
      <c r="EW51" s="140"/>
      <c r="EX51" s="138">
        <f>BU51-DX51</f>
        <v>4100</v>
      </c>
      <c r="EY51" s="139"/>
      <c r="EZ51" s="139"/>
      <c r="FA51" s="139"/>
      <c r="FB51" s="139"/>
      <c r="FC51" s="139"/>
      <c r="FD51" s="139"/>
      <c r="FE51" s="139"/>
      <c r="FF51" s="139"/>
      <c r="FG51" s="139"/>
      <c r="FH51" s="139"/>
      <c r="FI51" s="139"/>
      <c r="FJ51" s="140"/>
      <c r="FK51" s="21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  <c r="IW51" s="23"/>
      <c r="IX51" s="23"/>
      <c r="IY51" s="23"/>
      <c r="IZ51" s="23"/>
      <c r="JA51" s="23"/>
      <c r="JB51" s="23"/>
      <c r="JC51" s="23"/>
      <c r="JD51" s="23"/>
      <c r="JE51" s="23"/>
      <c r="JF51" s="23"/>
      <c r="JG51" s="23"/>
      <c r="JH51" s="23"/>
      <c r="JI51" s="23"/>
      <c r="JJ51" s="23"/>
      <c r="JK51" s="23"/>
      <c r="JL51" s="23"/>
      <c r="JM51" s="23"/>
      <c r="JN51" s="23"/>
      <c r="JO51" s="23"/>
      <c r="JP51" s="23"/>
      <c r="JQ51" s="23"/>
      <c r="JR51" s="23"/>
      <c r="JS51" s="23"/>
      <c r="JT51" s="23"/>
      <c r="JU51" s="23"/>
      <c r="JV51" s="23"/>
      <c r="JW51" s="23"/>
      <c r="JX51" s="23"/>
      <c r="JY51" s="23"/>
      <c r="JZ51" s="23"/>
      <c r="KA51" s="23"/>
      <c r="KB51" s="23"/>
      <c r="KC51" s="23"/>
      <c r="KD51" s="23"/>
      <c r="KE51" s="23"/>
      <c r="KF51" s="23"/>
      <c r="KG51" s="23"/>
      <c r="KH51" s="23"/>
      <c r="KI51" s="23"/>
      <c r="KJ51" s="23"/>
      <c r="KK51" s="23"/>
      <c r="KL51" s="23"/>
      <c r="KM51" s="23"/>
      <c r="KN51" s="23"/>
      <c r="KO51" s="23"/>
      <c r="KP51" s="23"/>
      <c r="KQ51" s="23"/>
      <c r="KR51" s="23"/>
      <c r="KS51" s="23"/>
      <c r="KT51" s="23"/>
      <c r="KU51" s="23"/>
      <c r="KV51" s="23"/>
      <c r="KW51" s="23"/>
      <c r="KX51" s="23"/>
      <c r="KY51" s="23"/>
      <c r="KZ51" s="23"/>
      <c r="LA51" s="23"/>
      <c r="LB51" s="23"/>
      <c r="LC51" s="23"/>
      <c r="LD51" s="23"/>
      <c r="LE51" s="23"/>
      <c r="LF51" s="23"/>
      <c r="LG51" s="23"/>
      <c r="LH51" s="23"/>
      <c r="LI51" s="23"/>
      <c r="LJ51" s="23"/>
      <c r="LK51" s="23"/>
      <c r="LL51" s="23"/>
      <c r="LM51" s="23"/>
      <c r="LN51" s="23"/>
      <c r="LO51" s="23"/>
      <c r="LP51" s="23"/>
      <c r="LQ51" s="23"/>
      <c r="LR51" s="23"/>
      <c r="LS51" s="23"/>
      <c r="LT51" s="23"/>
      <c r="LU51" s="23"/>
      <c r="LV51" s="23"/>
      <c r="LW51" s="23"/>
      <c r="LX51" s="23"/>
      <c r="LY51" s="23"/>
      <c r="LZ51" s="23"/>
      <c r="MA51" s="23"/>
      <c r="MB51" s="23"/>
      <c r="MC51" s="23"/>
      <c r="MD51" s="23"/>
      <c r="ME51" s="23"/>
      <c r="MF51" s="23"/>
      <c r="MG51" s="23"/>
      <c r="MH51" s="23"/>
      <c r="MI51" s="23"/>
      <c r="MJ51" s="23"/>
      <c r="MK51" s="23"/>
      <c r="ML51" s="23"/>
      <c r="MM51" s="23"/>
      <c r="MN51" s="23"/>
      <c r="MO51" s="23"/>
      <c r="MP51" s="23"/>
      <c r="MQ51" s="23"/>
      <c r="MR51" s="23"/>
      <c r="MS51" s="23"/>
      <c r="MT51" s="23"/>
      <c r="MU51" s="23"/>
      <c r="MV51" s="23"/>
      <c r="MW51" s="23"/>
      <c r="MX51" s="23"/>
      <c r="MY51" s="23"/>
      <c r="MZ51" s="23"/>
      <c r="NA51" s="23"/>
      <c r="NB51" s="23"/>
      <c r="NC51" s="23"/>
      <c r="ND51" s="23"/>
      <c r="NE51" s="23"/>
      <c r="NF51" s="23"/>
      <c r="NG51" s="23"/>
      <c r="NH51" s="23"/>
      <c r="NI51" s="23"/>
      <c r="NJ51" s="23"/>
      <c r="NK51" s="23"/>
      <c r="NL51" s="23"/>
      <c r="NM51" s="23"/>
      <c r="NN51" s="23"/>
      <c r="NO51" s="23"/>
      <c r="NP51" s="23"/>
      <c r="NQ51" s="23"/>
      <c r="NR51" s="23"/>
      <c r="NS51" s="23"/>
      <c r="NT51" s="23"/>
      <c r="NU51" s="23"/>
      <c r="NV51" s="23"/>
      <c r="NW51" s="23"/>
      <c r="NX51" s="23"/>
      <c r="NY51" s="23"/>
      <c r="NZ51" s="23"/>
      <c r="OA51" s="23"/>
      <c r="OB51" s="23"/>
      <c r="OC51" s="23"/>
      <c r="OD51" s="23"/>
      <c r="OE51" s="23"/>
      <c r="OF51" s="23"/>
      <c r="OG51" s="23"/>
      <c r="OH51" s="23"/>
      <c r="OI51" s="23"/>
      <c r="OJ51" s="23"/>
      <c r="OK51" s="23"/>
      <c r="OL51" s="23"/>
      <c r="OM51" s="23"/>
      <c r="ON51" s="23"/>
      <c r="OO51" s="23"/>
      <c r="OP51" s="23"/>
      <c r="OQ51" s="23"/>
      <c r="OR51" s="23"/>
      <c r="OS51" s="23"/>
      <c r="OT51" s="23"/>
      <c r="OU51" s="23"/>
      <c r="OV51" s="23"/>
      <c r="OW51" s="23"/>
      <c r="OX51" s="23"/>
      <c r="OY51" s="23"/>
      <c r="OZ51" s="23"/>
      <c r="PA51" s="23"/>
      <c r="PB51" s="23"/>
      <c r="PC51" s="23"/>
      <c r="PD51" s="23"/>
      <c r="PE51" s="23"/>
      <c r="PF51" s="23"/>
      <c r="PG51" s="23"/>
      <c r="PH51" s="23"/>
      <c r="PI51" s="23"/>
      <c r="PJ51" s="23"/>
      <c r="PK51" s="23"/>
      <c r="PL51" s="23"/>
      <c r="PM51" s="23"/>
      <c r="PN51" s="23"/>
      <c r="PO51" s="23"/>
      <c r="PP51" s="23"/>
      <c r="PQ51" s="23"/>
      <c r="PR51" s="23"/>
      <c r="PS51" s="23"/>
      <c r="PT51" s="23"/>
      <c r="PU51" s="23"/>
      <c r="PV51" s="23"/>
      <c r="PW51" s="23"/>
      <c r="PX51" s="23"/>
      <c r="PY51" s="23"/>
      <c r="PZ51" s="23"/>
      <c r="QA51" s="23"/>
      <c r="QB51" s="23"/>
      <c r="QC51" s="23"/>
      <c r="QD51" s="23"/>
      <c r="QE51" s="23"/>
      <c r="QF51" s="23"/>
      <c r="QG51" s="23"/>
      <c r="QH51" s="23"/>
      <c r="QI51" s="23"/>
      <c r="QJ51" s="23"/>
      <c r="QK51" s="23"/>
      <c r="QL51" s="23"/>
      <c r="QM51" s="23"/>
      <c r="QN51" s="23"/>
      <c r="QO51" s="23"/>
      <c r="QP51" s="23"/>
      <c r="QQ51" s="23"/>
      <c r="QR51" s="23"/>
      <c r="QS51" s="23"/>
      <c r="QT51" s="23"/>
      <c r="QU51" s="23"/>
      <c r="QV51" s="23"/>
      <c r="QW51" s="23"/>
      <c r="QX51" s="23"/>
      <c r="QY51" s="23"/>
      <c r="QZ51" s="23"/>
      <c r="RA51" s="23"/>
      <c r="RB51" s="23"/>
      <c r="RC51" s="23"/>
      <c r="RD51" s="23"/>
      <c r="RE51" s="23"/>
      <c r="RF51" s="23"/>
      <c r="RG51" s="23"/>
      <c r="RH51" s="23"/>
      <c r="RI51" s="23"/>
      <c r="RJ51" s="23"/>
      <c r="RK51" s="23"/>
      <c r="RL51" s="23"/>
      <c r="RM51" s="23"/>
      <c r="RN51" s="23"/>
      <c r="RO51" s="23"/>
      <c r="RP51" s="23"/>
      <c r="RQ51" s="23"/>
      <c r="RR51" s="23"/>
      <c r="RS51" s="23"/>
      <c r="RT51" s="23"/>
      <c r="RU51" s="23"/>
      <c r="RV51" s="23"/>
      <c r="RW51" s="23"/>
      <c r="RX51" s="23"/>
      <c r="RY51" s="23"/>
      <c r="RZ51" s="23"/>
      <c r="SA51" s="23"/>
      <c r="SB51" s="23"/>
      <c r="SC51" s="23"/>
      <c r="SD51" s="23"/>
      <c r="SE51" s="23"/>
      <c r="SF51" s="23"/>
      <c r="SG51" s="23"/>
      <c r="SH51" s="23"/>
      <c r="SI51" s="23"/>
      <c r="SJ51" s="23"/>
      <c r="SK51" s="23"/>
      <c r="SL51" s="23"/>
      <c r="SM51" s="23"/>
      <c r="SN51" s="23"/>
      <c r="SO51" s="23"/>
      <c r="SP51" s="23"/>
      <c r="SQ51" s="23"/>
      <c r="SR51" s="23"/>
      <c r="SS51" s="23"/>
      <c r="ST51" s="23"/>
      <c r="SU51" s="23"/>
      <c r="SV51" s="23"/>
      <c r="SW51" s="23"/>
      <c r="SX51" s="23"/>
      <c r="SY51" s="23"/>
      <c r="SZ51" s="23"/>
      <c r="TA51" s="23"/>
      <c r="TB51" s="23"/>
      <c r="TC51" s="23"/>
      <c r="TD51" s="23"/>
      <c r="TE51" s="23"/>
      <c r="TF51" s="23"/>
      <c r="TG51" s="23"/>
      <c r="TH51" s="23"/>
      <c r="TI51" s="23"/>
      <c r="TJ51" s="23"/>
      <c r="TK51" s="23"/>
      <c r="TL51" s="23"/>
      <c r="TM51" s="23"/>
      <c r="TN51" s="23"/>
      <c r="TO51" s="23"/>
      <c r="TP51" s="23"/>
      <c r="TQ51" s="23"/>
      <c r="TR51" s="23"/>
      <c r="TS51" s="23"/>
      <c r="TT51" s="23"/>
      <c r="TU51" s="23"/>
      <c r="TV51" s="23"/>
      <c r="TW51" s="23"/>
      <c r="TX51" s="23"/>
      <c r="TY51" s="23"/>
      <c r="TZ51" s="23"/>
      <c r="UA51" s="23"/>
      <c r="UB51" s="23"/>
      <c r="UC51" s="23"/>
      <c r="UD51" s="23"/>
      <c r="UE51" s="23"/>
      <c r="UF51" s="23"/>
      <c r="UG51" s="23"/>
      <c r="UH51" s="23"/>
      <c r="UI51" s="23"/>
      <c r="UJ51" s="23"/>
      <c r="UK51" s="23"/>
      <c r="UL51" s="23"/>
      <c r="UM51" s="23"/>
      <c r="UN51" s="23"/>
      <c r="UO51" s="23"/>
      <c r="UP51" s="23"/>
      <c r="UQ51" s="23"/>
      <c r="UR51" s="23"/>
      <c r="US51" s="23"/>
      <c r="UT51" s="23"/>
      <c r="UU51" s="23"/>
      <c r="UV51" s="23"/>
      <c r="UW51" s="23"/>
      <c r="UX51" s="23"/>
      <c r="UY51" s="23"/>
      <c r="UZ51" s="23"/>
      <c r="VA51" s="23"/>
      <c r="VB51" s="23"/>
      <c r="VC51" s="23"/>
      <c r="VD51" s="23"/>
      <c r="VE51" s="23"/>
      <c r="VF51" s="23"/>
      <c r="VG51" s="23"/>
      <c r="VH51" s="23"/>
      <c r="VI51" s="23"/>
      <c r="VJ51" s="23"/>
      <c r="VK51" s="23"/>
      <c r="VL51" s="23"/>
      <c r="VM51" s="23"/>
      <c r="VN51" s="23"/>
      <c r="VO51" s="23"/>
      <c r="VP51" s="23"/>
      <c r="VQ51" s="23"/>
      <c r="VR51" s="23"/>
      <c r="VS51" s="23"/>
      <c r="VT51" s="23"/>
      <c r="VU51" s="23"/>
      <c r="VV51" s="23"/>
      <c r="VW51" s="23"/>
      <c r="VX51" s="23"/>
      <c r="VY51" s="23"/>
      <c r="VZ51" s="23"/>
      <c r="WA51" s="23"/>
      <c r="WB51" s="23"/>
      <c r="WC51" s="23"/>
      <c r="WD51" s="23"/>
      <c r="WE51" s="23"/>
      <c r="WF51" s="23"/>
      <c r="WG51" s="23"/>
      <c r="WH51" s="23"/>
      <c r="WI51" s="23"/>
      <c r="WJ51" s="23"/>
      <c r="WK51" s="23"/>
      <c r="WL51" s="23"/>
      <c r="WM51" s="23"/>
      <c r="WN51" s="23"/>
      <c r="WO51" s="23"/>
      <c r="WP51" s="23"/>
      <c r="WQ51" s="23"/>
      <c r="WR51" s="23"/>
      <c r="WS51" s="23"/>
      <c r="WT51" s="23"/>
      <c r="WU51" s="23"/>
      <c r="WV51" s="23"/>
      <c r="WW51" s="23"/>
      <c r="WX51" s="23"/>
      <c r="WY51" s="23"/>
      <c r="WZ51" s="23"/>
      <c r="XA51" s="23"/>
      <c r="XB51" s="23"/>
      <c r="XC51" s="23"/>
      <c r="XD51" s="23"/>
      <c r="XE51" s="23"/>
      <c r="XF51" s="23"/>
      <c r="XG51" s="23"/>
      <c r="XH51" s="23"/>
      <c r="XI51" s="23"/>
      <c r="XJ51" s="23"/>
      <c r="XK51" s="23"/>
      <c r="XL51" s="23"/>
      <c r="XM51" s="23"/>
      <c r="XN51" s="23"/>
      <c r="XO51" s="23"/>
      <c r="XP51" s="23"/>
      <c r="XQ51" s="23"/>
      <c r="XR51" s="23"/>
      <c r="XS51" s="23"/>
      <c r="XT51" s="23"/>
      <c r="XU51" s="23"/>
      <c r="XV51" s="23"/>
      <c r="XW51" s="23"/>
      <c r="XX51" s="23"/>
      <c r="XY51" s="23"/>
      <c r="XZ51" s="23"/>
      <c r="YA51" s="23"/>
      <c r="YB51" s="23"/>
      <c r="YC51" s="23"/>
      <c r="YD51" s="23"/>
      <c r="YE51" s="23"/>
      <c r="YF51" s="23"/>
      <c r="YG51" s="23"/>
      <c r="YH51" s="23"/>
      <c r="YI51" s="23"/>
      <c r="YJ51" s="23"/>
      <c r="YK51" s="23"/>
      <c r="YL51" s="23"/>
      <c r="YM51" s="23"/>
      <c r="YN51" s="23"/>
      <c r="YO51" s="23"/>
      <c r="YP51" s="23"/>
      <c r="YQ51" s="23"/>
      <c r="YR51" s="23"/>
      <c r="YS51" s="23"/>
      <c r="YT51" s="23"/>
      <c r="YU51" s="23"/>
      <c r="YV51" s="23"/>
      <c r="YW51" s="23"/>
      <c r="YX51" s="23"/>
      <c r="YY51" s="23"/>
      <c r="YZ51" s="23"/>
      <c r="ZA51" s="23"/>
      <c r="ZB51" s="23"/>
      <c r="ZC51" s="23"/>
      <c r="ZD51" s="23"/>
      <c r="ZE51" s="23"/>
      <c r="ZF51" s="23"/>
      <c r="ZG51" s="23"/>
      <c r="ZH51" s="23"/>
      <c r="ZI51" s="23"/>
      <c r="ZJ51" s="23"/>
      <c r="ZK51" s="23"/>
      <c r="ZL51" s="23"/>
      <c r="ZM51" s="23"/>
      <c r="ZN51" s="23"/>
      <c r="ZO51" s="23"/>
      <c r="ZP51" s="23"/>
      <c r="ZQ51" s="23"/>
      <c r="ZR51" s="23"/>
      <c r="ZS51" s="23"/>
      <c r="ZT51" s="23"/>
      <c r="ZU51" s="23"/>
      <c r="ZV51" s="23"/>
      <c r="ZW51" s="23"/>
      <c r="ZX51" s="23"/>
      <c r="ZY51" s="23"/>
      <c r="ZZ51" s="23"/>
      <c r="AAA51" s="23"/>
      <c r="AAB51" s="23"/>
      <c r="AAC51" s="23"/>
      <c r="AAD51" s="23"/>
      <c r="AAE51" s="23"/>
      <c r="AAF51" s="23"/>
      <c r="AAG51" s="23"/>
      <c r="AAH51" s="23"/>
      <c r="AAI51" s="23"/>
      <c r="AAJ51" s="23"/>
      <c r="AAK51" s="23"/>
      <c r="AAL51" s="23"/>
      <c r="AAM51" s="23"/>
      <c r="AAN51" s="23"/>
      <c r="AAO51" s="23"/>
      <c r="AAP51" s="23"/>
      <c r="AAQ51" s="23"/>
      <c r="AAR51" s="23"/>
      <c r="AAS51" s="23"/>
      <c r="AAT51" s="23"/>
      <c r="AAU51" s="23"/>
      <c r="AAV51" s="23"/>
      <c r="AAW51" s="23"/>
      <c r="AAX51" s="23"/>
      <c r="AAY51" s="23"/>
      <c r="AAZ51" s="23"/>
      <c r="ABA51" s="23"/>
      <c r="ABB51" s="23"/>
      <c r="ABC51" s="23"/>
      <c r="ABD51" s="23"/>
      <c r="ABE51" s="23"/>
      <c r="ABF51" s="23"/>
      <c r="ABG51" s="23"/>
      <c r="ABH51" s="23"/>
      <c r="ABI51" s="23"/>
      <c r="ABJ51" s="23"/>
      <c r="ABK51" s="23"/>
      <c r="ABL51" s="23"/>
      <c r="ABM51" s="23"/>
      <c r="ABN51" s="23"/>
      <c r="ABO51" s="23"/>
      <c r="ABP51" s="23"/>
      <c r="ABQ51" s="23"/>
      <c r="ABR51" s="23"/>
      <c r="ABS51" s="23"/>
      <c r="ABT51" s="23"/>
      <c r="ABU51" s="23"/>
      <c r="ABV51" s="23"/>
      <c r="ABW51" s="23"/>
      <c r="ABX51" s="23"/>
      <c r="ABY51" s="23"/>
      <c r="ABZ51" s="23"/>
      <c r="ACA51" s="23"/>
      <c r="ACB51" s="23"/>
      <c r="ACC51" s="23"/>
      <c r="ACD51" s="23"/>
      <c r="ACE51" s="23"/>
      <c r="ACF51" s="23"/>
      <c r="ACG51" s="23"/>
      <c r="ACH51" s="23"/>
      <c r="ACI51" s="23"/>
      <c r="ACJ51" s="23"/>
      <c r="ACK51" s="23"/>
      <c r="ACL51" s="23"/>
      <c r="ACM51" s="23"/>
      <c r="ACN51" s="23"/>
      <c r="ACO51" s="23"/>
      <c r="ACP51" s="23"/>
      <c r="ACQ51" s="23"/>
      <c r="ACR51" s="23"/>
      <c r="ACS51" s="23"/>
      <c r="ACT51" s="23"/>
      <c r="ACU51" s="23"/>
      <c r="ACV51" s="23"/>
      <c r="ACW51" s="23"/>
      <c r="ACX51" s="23"/>
      <c r="ACY51" s="23"/>
      <c r="ACZ51" s="23"/>
      <c r="ADA51" s="23"/>
      <c r="ADB51" s="23"/>
      <c r="ADC51" s="23"/>
      <c r="ADD51" s="23"/>
      <c r="ADE51" s="23"/>
      <c r="ADF51" s="23"/>
      <c r="ADG51" s="23"/>
      <c r="ADH51" s="23"/>
      <c r="ADI51" s="23"/>
      <c r="ADJ51" s="23"/>
      <c r="ADK51" s="23"/>
      <c r="ADL51" s="23"/>
      <c r="ADM51" s="23"/>
      <c r="ADN51" s="23"/>
      <c r="ADO51" s="23"/>
      <c r="ADP51" s="23"/>
      <c r="ADQ51" s="23"/>
      <c r="ADR51" s="23"/>
      <c r="ADS51" s="23"/>
      <c r="ADT51" s="23"/>
      <c r="ADU51" s="23"/>
      <c r="ADV51" s="23"/>
      <c r="ADW51" s="23"/>
      <c r="ADX51" s="23"/>
      <c r="ADY51" s="23"/>
      <c r="ADZ51" s="23"/>
      <c r="AEA51" s="23"/>
      <c r="AEB51" s="23"/>
      <c r="AEC51" s="23"/>
      <c r="AED51" s="23"/>
      <c r="AEE51" s="23"/>
      <c r="AEF51" s="23"/>
      <c r="AEG51" s="23"/>
      <c r="AEH51" s="23"/>
      <c r="AEI51" s="23"/>
      <c r="AEJ51" s="23"/>
      <c r="AEK51" s="23"/>
      <c r="AEL51" s="23"/>
      <c r="AEM51" s="23"/>
      <c r="AEN51" s="23"/>
      <c r="AEO51" s="23"/>
      <c r="AEP51" s="23"/>
      <c r="AEQ51" s="23"/>
      <c r="AER51" s="23"/>
      <c r="AES51" s="23"/>
      <c r="AET51" s="23"/>
      <c r="AEU51" s="23"/>
      <c r="AEV51" s="23"/>
      <c r="AEW51" s="23"/>
      <c r="AEX51" s="23"/>
      <c r="AEY51" s="23"/>
      <c r="AEZ51" s="23"/>
      <c r="AFA51" s="23"/>
      <c r="AFB51" s="23"/>
      <c r="AFC51" s="23"/>
      <c r="AFD51" s="23"/>
      <c r="AFE51" s="23"/>
      <c r="AFF51" s="23"/>
      <c r="AFG51" s="23"/>
      <c r="AFH51" s="23"/>
      <c r="AFI51" s="23"/>
      <c r="AFJ51" s="23"/>
      <c r="AFK51" s="23"/>
      <c r="AFL51" s="23"/>
      <c r="AFM51" s="23"/>
      <c r="AFN51" s="23"/>
      <c r="AFO51" s="23"/>
      <c r="AFP51" s="23"/>
      <c r="AFQ51" s="23"/>
      <c r="AFR51" s="23"/>
      <c r="AFS51" s="23"/>
      <c r="AFT51" s="23"/>
      <c r="AFU51" s="23"/>
      <c r="AFV51" s="23"/>
      <c r="AFW51" s="23"/>
      <c r="AFX51" s="23"/>
      <c r="AFY51" s="23"/>
      <c r="AFZ51" s="23"/>
      <c r="AGA51" s="23"/>
      <c r="AGB51" s="23"/>
      <c r="AGC51" s="23"/>
      <c r="AGD51" s="23"/>
      <c r="AGE51" s="23"/>
      <c r="AGF51" s="23"/>
      <c r="AGG51" s="23"/>
      <c r="AGH51" s="23"/>
      <c r="AGI51" s="23"/>
      <c r="AGJ51" s="23"/>
      <c r="AGK51" s="23"/>
      <c r="AGL51" s="23"/>
      <c r="AGM51" s="23"/>
      <c r="AGN51" s="23"/>
      <c r="AGO51" s="23"/>
      <c r="AGP51" s="23"/>
      <c r="AGQ51" s="23"/>
      <c r="AGR51" s="23"/>
      <c r="AGS51" s="23"/>
      <c r="AGT51" s="23"/>
      <c r="AGU51" s="23"/>
      <c r="AGV51" s="23"/>
      <c r="AGW51" s="23"/>
      <c r="AGX51" s="23"/>
      <c r="AGY51" s="23"/>
      <c r="AGZ51" s="23"/>
      <c r="AHA51" s="23"/>
      <c r="AHB51" s="23"/>
      <c r="AHC51" s="23"/>
      <c r="AHD51" s="23"/>
      <c r="AHE51" s="23"/>
      <c r="AHF51" s="23"/>
      <c r="AHG51" s="23"/>
      <c r="AHH51" s="23"/>
      <c r="AHI51" s="23"/>
      <c r="AHJ51" s="23"/>
      <c r="AHK51" s="23"/>
      <c r="AHL51" s="23"/>
      <c r="AHM51" s="23"/>
      <c r="AHN51" s="23"/>
      <c r="AHO51" s="23"/>
      <c r="AHP51" s="23"/>
      <c r="AHQ51" s="23"/>
      <c r="AHR51" s="23"/>
      <c r="AHS51" s="23"/>
      <c r="AHT51" s="23"/>
      <c r="AHU51" s="23"/>
      <c r="AHV51" s="23"/>
      <c r="AHW51" s="23"/>
      <c r="AHX51" s="23"/>
      <c r="AHY51" s="23"/>
      <c r="AHZ51" s="23"/>
      <c r="AIA51" s="23"/>
      <c r="AIB51" s="23"/>
      <c r="AIC51" s="23"/>
      <c r="AID51" s="23"/>
      <c r="AIE51" s="23"/>
      <c r="AIF51" s="23"/>
      <c r="AIG51" s="23"/>
      <c r="AIH51" s="23"/>
      <c r="AII51" s="23"/>
      <c r="AIJ51" s="23"/>
      <c r="AIK51" s="23"/>
      <c r="AIL51" s="23"/>
      <c r="AIM51" s="23"/>
      <c r="AIN51" s="23"/>
      <c r="AIO51" s="23"/>
      <c r="AIP51" s="23"/>
      <c r="AIQ51" s="23"/>
      <c r="AIR51" s="23"/>
      <c r="AIS51" s="23"/>
      <c r="AIT51" s="23"/>
      <c r="AIU51" s="23"/>
      <c r="AIV51" s="23"/>
      <c r="AIW51" s="23"/>
      <c r="AIX51" s="23"/>
      <c r="AIY51" s="23"/>
      <c r="AIZ51" s="23"/>
      <c r="AJA51" s="23"/>
      <c r="AJB51" s="23"/>
      <c r="AJC51" s="23"/>
      <c r="AJD51" s="23"/>
      <c r="AJE51" s="23"/>
      <c r="AJF51" s="23"/>
      <c r="AJG51" s="23"/>
      <c r="AJH51" s="23"/>
      <c r="AJI51" s="23"/>
      <c r="AJJ51" s="23"/>
      <c r="AJK51" s="23"/>
      <c r="AJL51" s="23"/>
      <c r="AJM51" s="23"/>
      <c r="AJN51" s="23"/>
      <c r="AJO51" s="23"/>
      <c r="AJP51" s="23"/>
      <c r="AJQ51" s="23"/>
      <c r="AJR51" s="23"/>
      <c r="AJS51" s="23"/>
      <c r="AJT51" s="23"/>
      <c r="AJU51" s="23"/>
      <c r="AJV51" s="23"/>
      <c r="AJW51" s="23"/>
      <c r="AJX51" s="23"/>
      <c r="AJY51" s="23"/>
      <c r="AJZ51" s="23"/>
      <c r="AKA51" s="23"/>
      <c r="AKB51" s="23"/>
      <c r="AKC51" s="23"/>
      <c r="AKD51" s="23"/>
      <c r="AKE51" s="23"/>
      <c r="AKF51" s="23"/>
      <c r="AKG51" s="23"/>
      <c r="AKH51" s="23"/>
      <c r="AKI51" s="23"/>
      <c r="AKJ51" s="23"/>
      <c r="AKK51" s="23"/>
      <c r="AKL51" s="23"/>
      <c r="AKM51" s="23"/>
      <c r="AKN51" s="23"/>
      <c r="AKO51" s="23"/>
      <c r="AKP51" s="23"/>
      <c r="AKQ51" s="23"/>
      <c r="AKR51" s="23"/>
      <c r="AKS51" s="23"/>
      <c r="AKT51" s="23"/>
      <c r="AKU51" s="23"/>
      <c r="AKV51" s="23"/>
      <c r="AKW51" s="23"/>
      <c r="AKX51" s="23"/>
      <c r="AKY51" s="23"/>
      <c r="AKZ51" s="23"/>
      <c r="ALA51" s="23"/>
      <c r="ALB51" s="23"/>
      <c r="ALC51" s="23"/>
      <c r="ALD51" s="23"/>
      <c r="ALE51" s="23"/>
      <c r="ALF51" s="23"/>
      <c r="ALG51" s="23"/>
      <c r="ALH51" s="23"/>
      <c r="ALI51" s="23"/>
      <c r="ALJ51" s="23"/>
      <c r="ALK51" s="23"/>
      <c r="ALL51" s="23"/>
      <c r="ALM51" s="23"/>
      <c r="ALN51" s="23"/>
      <c r="ALO51" s="23"/>
      <c r="ALP51" s="23"/>
      <c r="ALQ51" s="23"/>
      <c r="ALR51" s="23"/>
      <c r="ALS51" s="23"/>
      <c r="ALT51" s="23"/>
      <c r="ALU51" s="23"/>
      <c r="ALV51" s="23"/>
      <c r="ALW51" s="23"/>
      <c r="ALX51" s="23"/>
      <c r="ALY51" s="23"/>
      <c r="ALZ51" s="23"/>
      <c r="AMA51" s="23"/>
      <c r="AMB51" s="23"/>
      <c r="AMC51" s="23"/>
      <c r="AMD51" s="23"/>
      <c r="AME51" s="23"/>
      <c r="AMF51" s="23"/>
      <c r="AMG51" s="23"/>
      <c r="AMH51" s="23"/>
      <c r="AMI51" s="23"/>
      <c r="AMJ51" s="23"/>
      <c r="AMK51" s="23"/>
      <c r="AML51" s="23"/>
      <c r="AMM51" s="23"/>
      <c r="AMN51" s="23"/>
      <c r="AMO51" s="23"/>
      <c r="AMP51" s="23"/>
      <c r="AMQ51" s="23"/>
      <c r="AMR51" s="23"/>
      <c r="AMS51" s="23"/>
      <c r="AMT51" s="23"/>
      <c r="AMU51" s="23"/>
      <c r="AMV51" s="23"/>
      <c r="AMW51" s="23"/>
      <c r="AMX51" s="23"/>
      <c r="AMY51" s="23"/>
      <c r="AMZ51" s="23"/>
      <c r="ANA51" s="23"/>
      <c r="ANB51" s="23"/>
      <c r="ANC51" s="23"/>
      <c r="AND51" s="23"/>
      <c r="ANE51" s="23"/>
      <c r="ANF51" s="23"/>
      <c r="ANG51" s="23"/>
      <c r="ANH51" s="23"/>
      <c r="ANI51" s="23"/>
      <c r="ANJ51" s="23"/>
      <c r="ANK51" s="23"/>
      <c r="ANL51" s="23"/>
      <c r="ANM51" s="23"/>
      <c r="ANN51" s="23"/>
      <c r="ANO51" s="23"/>
      <c r="ANP51" s="23"/>
      <c r="ANQ51" s="23"/>
      <c r="ANR51" s="23"/>
      <c r="ANS51" s="23"/>
      <c r="ANT51" s="23"/>
      <c r="ANU51" s="23"/>
      <c r="ANV51" s="23"/>
      <c r="ANW51" s="23"/>
      <c r="ANX51" s="23"/>
      <c r="ANY51" s="23"/>
      <c r="ANZ51" s="23"/>
      <c r="AOA51" s="23"/>
      <c r="AOB51" s="23"/>
      <c r="AOC51" s="23"/>
      <c r="AOD51" s="23"/>
      <c r="AOE51" s="23"/>
      <c r="AOF51" s="23"/>
      <c r="AOG51" s="23"/>
      <c r="AOH51" s="23"/>
      <c r="AOI51" s="23"/>
      <c r="AOJ51" s="23"/>
      <c r="AOK51" s="23"/>
      <c r="AOL51" s="23"/>
      <c r="AOM51" s="23"/>
      <c r="AON51" s="23"/>
      <c r="AOO51" s="23"/>
      <c r="AOP51" s="23"/>
      <c r="AOQ51" s="23"/>
      <c r="AOR51" s="23"/>
      <c r="AOS51" s="23"/>
      <c r="AOT51" s="23"/>
      <c r="AOU51" s="23"/>
      <c r="AOV51" s="23"/>
      <c r="AOW51" s="23"/>
      <c r="AOX51" s="23"/>
      <c r="AOY51" s="23"/>
      <c r="AOZ51" s="23"/>
      <c r="APA51" s="23"/>
      <c r="APB51" s="23"/>
      <c r="APC51" s="23"/>
      <c r="APD51" s="23"/>
      <c r="APE51" s="23"/>
      <c r="APF51" s="23"/>
      <c r="APG51" s="23"/>
      <c r="APH51" s="23"/>
      <c r="API51" s="23"/>
      <c r="APJ51" s="23"/>
      <c r="APK51" s="23"/>
      <c r="APL51" s="23"/>
      <c r="APM51" s="23"/>
      <c r="APN51" s="23"/>
      <c r="APO51" s="23"/>
      <c r="APP51" s="23"/>
      <c r="APQ51" s="23"/>
      <c r="APR51" s="23"/>
      <c r="APS51" s="23"/>
      <c r="APT51" s="23"/>
      <c r="APU51" s="23"/>
      <c r="APV51" s="23"/>
      <c r="APW51" s="23"/>
      <c r="APX51" s="23"/>
      <c r="APY51" s="23"/>
      <c r="APZ51" s="23"/>
      <c r="AQA51" s="23"/>
      <c r="AQB51" s="23"/>
      <c r="AQC51" s="23"/>
      <c r="AQD51" s="23"/>
      <c r="AQE51" s="23"/>
      <c r="AQF51" s="23"/>
      <c r="AQG51" s="23"/>
      <c r="AQH51" s="23"/>
      <c r="AQI51" s="23"/>
      <c r="AQJ51" s="23"/>
      <c r="AQK51" s="23"/>
      <c r="AQL51" s="23"/>
      <c r="AQM51" s="23"/>
      <c r="AQN51" s="23"/>
      <c r="AQO51" s="23"/>
      <c r="AQP51" s="23"/>
      <c r="AQQ51" s="23"/>
      <c r="AQR51" s="23"/>
      <c r="AQS51" s="23"/>
      <c r="AQT51" s="23"/>
      <c r="AQU51" s="23"/>
      <c r="AQV51" s="23"/>
      <c r="AQW51" s="23"/>
      <c r="AQX51" s="23"/>
      <c r="AQY51" s="23"/>
      <c r="AQZ51" s="23"/>
      <c r="ARA51" s="23"/>
      <c r="ARB51" s="23"/>
      <c r="ARC51" s="23"/>
      <c r="ARD51" s="23"/>
      <c r="ARE51" s="23"/>
      <c r="ARF51" s="23"/>
      <c r="ARG51" s="23"/>
      <c r="ARH51" s="23"/>
      <c r="ARI51" s="23"/>
      <c r="ARJ51" s="23"/>
      <c r="ARK51" s="23"/>
      <c r="ARL51" s="23"/>
      <c r="ARM51" s="23"/>
      <c r="ARN51" s="23"/>
      <c r="ARO51" s="23"/>
      <c r="ARP51" s="23"/>
      <c r="ARQ51" s="23"/>
      <c r="ARR51" s="23"/>
      <c r="ARS51" s="23"/>
      <c r="ART51" s="23"/>
      <c r="ARU51" s="23"/>
      <c r="ARV51" s="23"/>
      <c r="ARW51" s="23"/>
      <c r="ARX51" s="23"/>
      <c r="ARY51" s="23"/>
      <c r="ARZ51" s="23"/>
      <c r="ASA51" s="23"/>
      <c r="ASB51" s="23"/>
      <c r="ASC51" s="23"/>
      <c r="ASD51" s="23"/>
      <c r="ASE51" s="23"/>
      <c r="ASF51" s="23"/>
      <c r="ASG51" s="23"/>
      <c r="ASH51" s="23"/>
      <c r="ASI51" s="23"/>
      <c r="ASJ51" s="23"/>
      <c r="ASK51" s="23"/>
      <c r="ASL51" s="23"/>
      <c r="ASM51" s="23"/>
      <c r="ASN51" s="23"/>
      <c r="ASO51" s="23"/>
      <c r="ASP51" s="23"/>
      <c r="ASQ51" s="23"/>
      <c r="ASR51" s="23"/>
      <c r="ASS51" s="23"/>
      <c r="AST51" s="23"/>
      <c r="ASU51" s="23"/>
      <c r="ASV51" s="23"/>
      <c r="ASW51" s="23"/>
      <c r="ASX51" s="23"/>
      <c r="ASY51" s="23"/>
      <c r="ASZ51" s="23"/>
      <c r="ATA51" s="23"/>
      <c r="ATB51" s="23"/>
      <c r="ATC51" s="23"/>
      <c r="ATD51" s="23"/>
      <c r="ATE51" s="23"/>
      <c r="ATF51" s="23"/>
      <c r="ATG51" s="23"/>
      <c r="ATH51" s="23"/>
      <c r="ATI51" s="23"/>
      <c r="ATJ51" s="23"/>
      <c r="ATK51" s="23"/>
      <c r="ATL51" s="23"/>
      <c r="ATM51" s="23"/>
      <c r="ATN51" s="23"/>
    </row>
    <row r="52" spans="1:1210" s="23" customFormat="1" ht="4.5" customHeight="1">
      <c r="A52" s="205"/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7"/>
      <c r="AK52" s="190"/>
      <c r="AL52" s="191"/>
      <c r="AM52" s="191"/>
      <c r="AN52" s="191"/>
      <c r="AO52" s="191"/>
      <c r="AP52" s="192"/>
      <c r="AQ52" s="193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5"/>
      <c r="BC52" s="152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  <c r="BO52" s="153"/>
      <c r="BP52" s="153"/>
      <c r="BQ52" s="153"/>
      <c r="BR52" s="153"/>
      <c r="BS52" s="153"/>
      <c r="BT52" s="154"/>
      <c r="BU52" s="152"/>
      <c r="BV52" s="153"/>
      <c r="BW52" s="153"/>
      <c r="BX52" s="153"/>
      <c r="BY52" s="153"/>
      <c r="BZ52" s="153"/>
      <c r="CA52" s="153"/>
      <c r="CB52" s="153"/>
      <c r="CC52" s="153"/>
      <c r="CD52" s="153"/>
      <c r="CE52" s="153"/>
      <c r="CF52" s="153"/>
      <c r="CG52" s="154"/>
      <c r="CH52" s="152"/>
      <c r="CI52" s="153"/>
      <c r="CJ52" s="153"/>
      <c r="CK52" s="153"/>
      <c r="CL52" s="153"/>
      <c r="CM52" s="153"/>
      <c r="CN52" s="153"/>
      <c r="CO52" s="153"/>
      <c r="CP52" s="153"/>
      <c r="CQ52" s="153"/>
      <c r="CR52" s="153"/>
      <c r="CS52" s="153"/>
      <c r="CT52" s="153"/>
      <c r="CU52" s="153"/>
      <c r="CV52" s="153"/>
      <c r="CW52" s="154"/>
      <c r="CX52" s="182"/>
      <c r="CY52" s="183"/>
      <c r="CZ52" s="183"/>
      <c r="DA52" s="183"/>
      <c r="DB52" s="183"/>
      <c r="DC52" s="183"/>
      <c r="DD52" s="183"/>
      <c r="DE52" s="183"/>
      <c r="DF52" s="183"/>
      <c r="DG52" s="183"/>
      <c r="DH52" s="183"/>
      <c r="DI52" s="183"/>
      <c r="DJ52" s="184"/>
      <c r="DK52" s="182"/>
      <c r="DL52" s="183"/>
      <c r="DM52" s="183"/>
      <c r="DN52" s="183"/>
      <c r="DO52" s="183"/>
      <c r="DP52" s="183"/>
      <c r="DQ52" s="183"/>
      <c r="DR52" s="183"/>
      <c r="DS52" s="183"/>
      <c r="DT52" s="183"/>
      <c r="DU52" s="183"/>
      <c r="DV52" s="183"/>
      <c r="DW52" s="184"/>
      <c r="DX52" s="152"/>
      <c r="DY52" s="153"/>
      <c r="DZ52" s="153"/>
      <c r="EA52" s="153"/>
      <c r="EB52" s="153"/>
      <c r="EC52" s="153"/>
      <c r="ED52" s="153"/>
      <c r="EE52" s="153"/>
      <c r="EF52" s="153"/>
      <c r="EG52" s="153"/>
      <c r="EH52" s="153"/>
      <c r="EI52" s="153"/>
      <c r="EJ52" s="154"/>
      <c r="EK52" s="152"/>
      <c r="EL52" s="153"/>
      <c r="EM52" s="153"/>
      <c r="EN52" s="153"/>
      <c r="EO52" s="153"/>
      <c r="EP52" s="153"/>
      <c r="EQ52" s="153"/>
      <c r="ER52" s="153"/>
      <c r="ES52" s="153"/>
      <c r="ET52" s="153"/>
      <c r="EU52" s="153"/>
      <c r="EV52" s="153"/>
      <c r="EW52" s="154"/>
      <c r="EX52" s="152"/>
      <c r="EY52" s="153"/>
      <c r="EZ52" s="153"/>
      <c r="FA52" s="153"/>
      <c r="FB52" s="153"/>
      <c r="FC52" s="153"/>
      <c r="FD52" s="153"/>
      <c r="FE52" s="153"/>
      <c r="FF52" s="153"/>
      <c r="FG52" s="153"/>
      <c r="FH52" s="153"/>
      <c r="FI52" s="153"/>
      <c r="FJ52" s="154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  <c r="IT52" s="28"/>
      <c r="IU52" s="28"/>
      <c r="IV52" s="28"/>
      <c r="IW52" s="28"/>
      <c r="IX52" s="28"/>
      <c r="IY52" s="28"/>
      <c r="IZ52" s="28"/>
      <c r="JA52" s="28"/>
      <c r="JB52" s="28"/>
      <c r="JC52" s="28"/>
      <c r="JD52" s="28"/>
      <c r="JE52" s="28"/>
      <c r="JF52" s="28"/>
      <c r="JG52" s="28"/>
      <c r="JH52" s="28"/>
      <c r="JI52" s="28"/>
      <c r="JJ52" s="28"/>
      <c r="JK52" s="28"/>
      <c r="JL52" s="28"/>
      <c r="JM52" s="28"/>
      <c r="JN52" s="28"/>
      <c r="JO52" s="28"/>
      <c r="JP52" s="28"/>
      <c r="JQ52" s="28"/>
      <c r="JR52" s="28"/>
      <c r="JS52" s="28"/>
      <c r="JT52" s="28"/>
      <c r="JU52" s="28"/>
      <c r="JV52" s="28"/>
      <c r="JW52" s="28"/>
      <c r="JX52" s="28"/>
      <c r="JY52" s="28"/>
      <c r="JZ52" s="28"/>
      <c r="KA52" s="28"/>
      <c r="KB52" s="28"/>
      <c r="KC52" s="28"/>
      <c r="KD52" s="28"/>
      <c r="KE52" s="28"/>
      <c r="KF52" s="28"/>
      <c r="KG52" s="28"/>
      <c r="KH52" s="28"/>
      <c r="KI52" s="28"/>
      <c r="KJ52" s="28"/>
      <c r="KK52" s="28"/>
      <c r="KL52" s="28"/>
      <c r="KM52" s="28"/>
      <c r="KN52" s="28"/>
      <c r="KO52" s="28"/>
      <c r="KP52" s="28"/>
      <c r="KQ52" s="28"/>
      <c r="KR52" s="28"/>
      <c r="KS52" s="28"/>
      <c r="KT52" s="28"/>
      <c r="KU52" s="28"/>
      <c r="KV52" s="28"/>
      <c r="KW52" s="28"/>
      <c r="KX52" s="28"/>
      <c r="KY52" s="28"/>
      <c r="KZ52" s="28"/>
      <c r="LA52" s="28"/>
      <c r="LB52" s="28"/>
      <c r="LC52" s="28"/>
      <c r="LD52" s="28"/>
      <c r="LE52" s="28"/>
      <c r="LF52" s="28"/>
      <c r="LG52" s="28"/>
      <c r="LH52" s="28"/>
      <c r="LI52" s="28"/>
      <c r="LJ52" s="28"/>
      <c r="LK52" s="28"/>
      <c r="LL52" s="28"/>
      <c r="LM52" s="28"/>
      <c r="LN52" s="28"/>
      <c r="LO52" s="28"/>
      <c r="LP52" s="28"/>
      <c r="LQ52" s="28"/>
      <c r="LR52" s="28"/>
      <c r="LS52" s="28"/>
      <c r="LT52" s="28"/>
      <c r="LU52" s="28"/>
      <c r="LV52" s="28"/>
      <c r="LW52" s="28"/>
      <c r="LX52" s="28"/>
      <c r="LY52" s="28"/>
      <c r="LZ52" s="28"/>
      <c r="MA52" s="28"/>
      <c r="MB52" s="28"/>
      <c r="MC52" s="28"/>
      <c r="MD52" s="28"/>
      <c r="ME52" s="28"/>
      <c r="MF52" s="28"/>
      <c r="MG52" s="28"/>
      <c r="MH52" s="28"/>
      <c r="MI52" s="28"/>
      <c r="MJ52" s="28"/>
      <c r="MK52" s="28"/>
      <c r="ML52" s="28"/>
      <c r="MM52" s="28"/>
      <c r="MN52" s="28"/>
      <c r="MO52" s="28"/>
      <c r="MP52" s="28"/>
      <c r="MQ52" s="28"/>
      <c r="MR52" s="28"/>
      <c r="MS52" s="28"/>
      <c r="MT52" s="28"/>
      <c r="MU52" s="28"/>
      <c r="MV52" s="28"/>
      <c r="MW52" s="28"/>
      <c r="MX52" s="28"/>
      <c r="MY52" s="28"/>
      <c r="MZ52" s="28"/>
      <c r="NA52" s="28"/>
      <c r="NB52" s="28"/>
      <c r="NC52" s="28"/>
      <c r="ND52" s="28"/>
      <c r="NE52" s="28"/>
      <c r="NF52" s="28"/>
      <c r="NG52" s="28"/>
      <c r="NH52" s="28"/>
      <c r="NI52" s="28"/>
      <c r="NJ52" s="28"/>
      <c r="NK52" s="28"/>
      <c r="NL52" s="28"/>
      <c r="NM52" s="28"/>
      <c r="NN52" s="28"/>
      <c r="NO52" s="28"/>
      <c r="NP52" s="28"/>
      <c r="NQ52" s="28"/>
      <c r="NR52" s="28"/>
      <c r="NS52" s="28"/>
      <c r="NT52" s="28"/>
      <c r="NU52" s="28"/>
      <c r="NV52" s="28"/>
      <c r="NW52" s="28"/>
      <c r="NX52" s="28"/>
      <c r="NY52" s="28"/>
      <c r="NZ52" s="28"/>
      <c r="OA52" s="28"/>
      <c r="OB52" s="28"/>
      <c r="OC52" s="28"/>
      <c r="OD52" s="28"/>
      <c r="OE52" s="28"/>
      <c r="OF52" s="28"/>
      <c r="OG52" s="28"/>
      <c r="OH52" s="28"/>
      <c r="OI52" s="28"/>
      <c r="OJ52" s="28"/>
      <c r="OK52" s="28"/>
      <c r="OL52" s="28"/>
      <c r="OM52" s="28"/>
      <c r="ON52" s="28"/>
      <c r="OO52" s="28"/>
      <c r="OP52" s="28"/>
      <c r="OQ52" s="28"/>
      <c r="OR52" s="28"/>
      <c r="OS52" s="28"/>
      <c r="OT52" s="28"/>
      <c r="OU52" s="28"/>
      <c r="OV52" s="28"/>
      <c r="OW52" s="28"/>
      <c r="OX52" s="28"/>
      <c r="OY52" s="28"/>
      <c r="OZ52" s="28"/>
      <c r="PA52" s="28"/>
      <c r="PB52" s="28"/>
      <c r="PC52" s="28"/>
      <c r="PD52" s="28"/>
      <c r="PE52" s="28"/>
      <c r="PF52" s="28"/>
      <c r="PG52" s="28"/>
      <c r="PH52" s="28"/>
      <c r="PI52" s="28"/>
      <c r="PJ52" s="28"/>
      <c r="PK52" s="28"/>
      <c r="PL52" s="28"/>
      <c r="PM52" s="28"/>
      <c r="PN52" s="28"/>
      <c r="PO52" s="28"/>
      <c r="PP52" s="28"/>
      <c r="PQ52" s="28"/>
      <c r="PR52" s="28"/>
      <c r="PS52" s="28"/>
      <c r="PT52" s="28"/>
      <c r="PU52" s="28"/>
      <c r="PV52" s="28"/>
      <c r="PW52" s="28"/>
      <c r="PX52" s="28"/>
      <c r="PY52" s="28"/>
      <c r="PZ52" s="28"/>
      <c r="QA52" s="28"/>
      <c r="QB52" s="28"/>
      <c r="QC52" s="28"/>
      <c r="QD52" s="28"/>
      <c r="QE52" s="28"/>
      <c r="QF52" s="28"/>
      <c r="QG52" s="28"/>
      <c r="QH52" s="28"/>
      <c r="QI52" s="28"/>
      <c r="QJ52" s="28"/>
      <c r="QK52" s="28"/>
      <c r="QL52" s="28"/>
      <c r="QM52" s="28"/>
      <c r="QN52" s="28"/>
      <c r="QO52" s="28"/>
      <c r="QP52" s="28"/>
      <c r="QQ52" s="28"/>
      <c r="QR52" s="28"/>
      <c r="QS52" s="28"/>
      <c r="QT52" s="28"/>
      <c r="QU52" s="28"/>
      <c r="QV52" s="28"/>
      <c r="QW52" s="28"/>
      <c r="QX52" s="28"/>
      <c r="QY52" s="28"/>
      <c r="QZ52" s="28"/>
      <c r="RA52" s="28"/>
      <c r="RB52" s="28"/>
      <c r="RC52" s="28"/>
      <c r="RD52" s="28"/>
      <c r="RE52" s="28"/>
      <c r="RF52" s="28"/>
      <c r="RG52" s="28"/>
      <c r="RH52" s="28"/>
      <c r="RI52" s="28"/>
      <c r="RJ52" s="28"/>
      <c r="RK52" s="28"/>
      <c r="RL52" s="28"/>
      <c r="RM52" s="28"/>
      <c r="RN52" s="28"/>
      <c r="RO52" s="28"/>
      <c r="RP52" s="28"/>
      <c r="RQ52" s="28"/>
      <c r="RR52" s="28"/>
      <c r="RS52" s="28"/>
      <c r="RT52" s="28"/>
      <c r="RU52" s="28"/>
      <c r="RV52" s="28"/>
      <c r="RW52" s="28"/>
      <c r="RX52" s="28"/>
      <c r="RY52" s="28"/>
      <c r="RZ52" s="28"/>
      <c r="SA52" s="28"/>
      <c r="SB52" s="28"/>
      <c r="SC52" s="28"/>
      <c r="SD52" s="28"/>
      <c r="SE52" s="28"/>
      <c r="SF52" s="28"/>
      <c r="SG52" s="28"/>
      <c r="SH52" s="28"/>
      <c r="SI52" s="28"/>
      <c r="SJ52" s="28"/>
      <c r="SK52" s="28"/>
      <c r="SL52" s="28"/>
      <c r="SM52" s="28"/>
      <c r="SN52" s="28"/>
      <c r="SO52" s="28"/>
      <c r="SP52" s="28"/>
      <c r="SQ52" s="28"/>
      <c r="SR52" s="28"/>
      <c r="SS52" s="28"/>
      <c r="ST52" s="28"/>
      <c r="SU52" s="28"/>
      <c r="SV52" s="28"/>
      <c r="SW52" s="28"/>
      <c r="SX52" s="28"/>
      <c r="SY52" s="28"/>
      <c r="SZ52" s="28"/>
      <c r="TA52" s="28"/>
      <c r="TB52" s="28"/>
      <c r="TC52" s="28"/>
      <c r="TD52" s="28"/>
      <c r="TE52" s="28"/>
      <c r="TF52" s="28"/>
      <c r="TG52" s="28"/>
      <c r="TH52" s="28"/>
      <c r="TI52" s="28"/>
      <c r="TJ52" s="28"/>
      <c r="TK52" s="28"/>
      <c r="TL52" s="28"/>
      <c r="TM52" s="28"/>
      <c r="TN52" s="28"/>
      <c r="TO52" s="28"/>
      <c r="TP52" s="28"/>
      <c r="TQ52" s="28"/>
      <c r="TR52" s="28"/>
      <c r="TS52" s="28"/>
      <c r="TT52" s="28"/>
      <c r="TU52" s="28"/>
      <c r="TV52" s="28"/>
      <c r="TW52" s="28"/>
      <c r="TX52" s="28"/>
      <c r="TY52" s="28"/>
      <c r="TZ52" s="28"/>
      <c r="UA52" s="28"/>
      <c r="UB52" s="28"/>
      <c r="UC52" s="28"/>
      <c r="UD52" s="28"/>
      <c r="UE52" s="28"/>
      <c r="UF52" s="28"/>
      <c r="UG52" s="28"/>
      <c r="UH52" s="28"/>
      <c r="UI52" s="28"/>
      <c r="UJ52" s="28"/>
      <c r="UK52" s="28"/>
      <c r="UL52" s="28"/>
      <c r="UM52" s="28"/>
      <c r="UN52" s="28"/>
      <c r="UO52" s="28"/>
      <c r="UP52" s="28"/>
      <c r="UQ52" s="28"/>
      <c r="UR52" s="28"/>
      <c r="US52" s="28"/>
      <c r="UT52" s="28"/>
      <c r="UU52" s="28"/>
      <c r="UV52" s="28"/>
      <c r="UW52" s="28"/>
      <c r="UX52" s="28"/>
      <c r="UY52" s="28"/>
      <c r="UZ52" s="28"/>
      <c r="VA52" s="28"/>
      <c r="VB52" s="28"/>
      <c r="VC52" s="28"/>
      <c r="VD52" s="28"/>
      <c r="VE52" s="28"/>
      <c r="VF52" s="28"/>
      <c r="VG52" s="28"/>
      <c r="VH52" s="28"/>
      <c r="VI52" s="28"/>
      <c r="VJ52" s="28"/>
      <c r="VK52" s="28"/>
      <c r="VL52" s="28"/>
      <c r="VM52" s="28"/>
      <c r="VN52" s="28"/>
      <c r="VO52" s="28"/>
      <c r="VP52" s="28"/>
      <c r="VQ52" s="28"/>
      <c r="VR52" s="28"/>
      <c r="VS52" s="28"/>
      <c r="VT52" s="28"/>
      <c r="VU52" s="28"/>
      <c r="VV52" s="28"/>
      <c r="VW52" s="28"/>
      <c r="VX52" s="28"/>
      <c r="VY52" s="28"/>
      <c r="VZ52" s="28"/>
      <c r="WA52" s="28"/>
      <c r="WB52" s="28"/>
      <c r="WC52" s="28"/>
      <c r="WD52" s="28"/>
      <c r="WE52" s="28"/>
      <c r="WF52" s="28"/>
      <c r="WG52" s="28"/>
      <c r="WH52" s="28"/>
      <c r="WI52" s="28"/>
      <c r="WJ52" s="28"/>
      <c r="WK52" s="28"/>
      <c r="WL52" s="28"/>
      <c r="WM52" s="28"/>
      <c r="WN52" s="28"/>
      <c r="WO52" s="28"/>
      <c r="WP52" s="28"/>
      <c r="WQ52" s="28"/>
      <c r="WR52" s="28"/>
      <c r="WS52" s="28"/>
      <c r="WT52" s="28"/>
      <c r="WU52" s="28"/>
      <c r="WV52" s="28"/>
      <c r="WW52" s="28"/>
      <c r="WX52" s="28"/>
      <c r="WY52" s="28"/>
      <c r="WZ52" s="28"/>
      <c r="XA52" s="28"/>
      <c r="XB52" s="28"/>
      <c r="XC52" s="28"/>
      <c r="XD52" s="28"/>
      <c r="XE52" s="28"/>
      <c r="XF52" s="28"/>
      <c r="XG52" s="28"/>
      <c r="XH52" s="28"/>
      <c r="XI52" s="28"/>
      <c r="XJ52" s="28"/>
      <c r="XK52" s="28"/>
      <c r="XL52" s="28"/>
      <c r="XM52" s="28"/>
      <c r="XN52" s="28"/>
      <c r="XO52" s="28"/>
      <c r="XP52" s="28"/>
      <c r="XQ52" s="28"/>
      <c r="XR52" s="28"/>
      <c r="XS52" s="28"/>
      <c r="XT52" s="28"/>
      <c r="XU52" s="28"/>
      <c r="XV52" s="28"/>
      <c r="XW52" s="28"/>
      <c r="XX52" s="28"/>
      <c r="XY52" s="28"/>
      <c r="XZ52" s="28"/>
      <c r="YA52" s="28"/>
      <c r="YB52" s="28"/>
      <c r="YC52" s="28"/>
      <c r="YD52" s="28"/>
      <c r="YE52" s="28"/>
      <c r="YF52" s="28"/>
      <c r="YG52" s="28"/>
      <c r="YH52" s="28"/>
      <c r="YI52" s="28"/>
      <c r="YJ52" s="28"/>
      <c r="YK52" s="28"/>
      <c r="YL52" s="28"/>
      <c r="YM52" s="28"/>
      <c r="YN52" s="28"/>
      <c r="YO52" s="28"/>
      <c r="YP52" s="28"/>
      <c r="YQ52" s="28"/>
      <c r="YR52" s="28"/>
      <c r="YS52" s="28"/>
      <c r="YT52" s="28"/>
      <c r="YU52" s="28"/>
      <c r="YV52" s="28"/>
      <c r="YW52" s="28"/>
      <c r="YX52" s="28"/>
      <c r="YY52" s="28"/>
      <c r="YZ52" s="28"/>
      <c r="ZA52" s="28"/>
      <c r="ZB52" s="28"/>
      <c r="ZC52" s="28"/>
      <c r="ZD52" s="28"/>
      <c r="ZE52" s="28"/>
      <c r="ZF52" s="28"/>
      <c r="ZG52" s="28"/>
      <c r="ZH52" s="28"/>
      <c r="ZI52" s="28"/>
      <c r="ZJ52" s="28"/>
      <c r="ZK52" s="28"/>
      <c r="ZL52" s="28"/>
      <c r="ZM52" s="28"/>
      <c r="ZN52" s="28"/>
      <c r="ZO52" s="28"/>
      <c r="ZP52" s="28"/>
      <c r="ZQ52" s="28"/>
      <c r="ZR52" s="28"/>
      <c r="ZS52" s="28"/>
      <c r="ZT52" s="28"/>
      <c r="ZU52" s="28"/>
      <c r="ZV52" s="28"/>
      <c r="ZW52" s="28"/>
      <c r="ZX52" s="28"/>
      <c r="ZY52" s="28"/>
      <c r="ZZ52" s="28"/>
      <c r="AAA52" s="28"/>
      <c r="AAB52" s="28"/>
      <c r="AAC52" s="28"/>
      <c r="AAD52" s="28"/>
      <c r="AAE52" s="28"/>
      <c r="AAF52" s="28"/>
      <c r="AAG52" s="28"/>
      <c r="AAH52" s="28"/>
      <c r="AAI52" s="28"/>
      <c r="AAJ52" s="28"/>
      <c r="AAK52" s="28"/>
      <c r="AAL52" s="28"/>
      <c r="AAM52" s="28"/>
      <c r="AAN52" s="28"/>
      <c r="AAO52" s="28"/>
      <c r="AAP52" s="28"/>
      <c r="AAQ52" s="28"/>
      <c r="AAR52" s="28"/>
      <c r="AAS52" s="28"/>
      <c r="AAT52" s="28"/>
      <c r="AAU52" s="28"/>
      <c r="AAV52" s="28"/>
      <c r="AAW52" s="28"/>
      <c r="AAX52" s="28"/>
      <c r="AAY52" s="28"/>
      <c r="AAZ52" s="28"/>
      <c r="ABA52" s="28"/>
      <c r="ABB52" s="28"/>
      <c r="ABC52" s="28"/>
      <c r="ABD52" s="28"/>
      <c r="ABE52" s="28"/>
      <c r="ABF52" s="28"/>
      <c r="ABG52" s="28"/>
      <c r="ABH52" s="28"/>
      <c r="ABI52" s="28"/>
      <c r="ABJ52" s="28"/>
      <c r="ABK52" s="28"/>
      <c r="ABL52" s="28"/>
      <c r="ABM52" s="28"/>
      <c r="ABN52" s="28"/>
      <c r="ABO52" s="28"/>
      <c r="ABP52" s="28"/>
      <c r="ABQ52" s="28"/>
      <c r="ABR52" s="28"/>
      <c r="ABS52" s="28"/>
      <c r="ABT52" s="28"/>
      <c r="ABU52" s="28"/>
      <c r="ABV52" s="28"/>
      <c r="ABW52" s="28"/>
      <c r="ABX52" s="28"/>
      <c r="ABY52" s="28"/>
      <c r="ABZ52" s="28"/>
      <c r="ACA52" s="28"/>
      <c r="ACB52" s="28"/>
      <c r="ACC52" s="28"/>
      <c r="ACD52" s="28"/>
      <c r="ACE52" s="28"/>
      <c r="ACF52" s="28"/>
      <c r="ACG52" s="28"/>
      <c r="ACH52" s="28"/>
      <c r="ACI52" s="28"/>
      <c r="ACJ52" s="28"/>
      <c r="ACK52" s="28"/>
      <c r="ACL52" s="28"/>
      <c r="ACM52" s="28"/>
      <c r="ACN52" s="28"/>
      <c r="ACO52" s="28"/>
      <c r="ACP52" s="28"/>
      <c r="ACQ52" s="28"/>
      <c r="ACR52" s="28"/>
      <c r="ACS52" s="28"/>
      <c r="ACT52" s="28"/>
      <c r="ACU52" s="28"/>
      <c r="ACV52" s="28"/>
      <c r="ACW52" s="28"/>
      <c r="ACX52" s="28"/>
      <c r="ACY52" s="28"/>
      <c r="ACZ52" s="28"/>
      <c r="ADA52" s="28"/>
      <c r="ADB52" s="28"/>
      <c r="ADC52" s="28"/>
      <c r="ADD52" s="28"/>
      <c r="ADE52" s="28"/>
      <c r="ADF52" s="28"/>
      <c r="ADG52" s="28"/>
      <c r="ADH52" s="28"/>
      <c r="ADI52" s="28"/>
      <c r="ADJ52" s="28"/>
      <c r="ADK52" s="28"/>
      <c r="ADL52" s="28"/>
      <c r="ADM52" s="28"/>
      <c r="ADN52" s="28"/>
      <c r="ADO52" s="28"/>
      <c r="ADP52" s="28"/>
      <c r="ADQ52" s="28"/>
      <c r="ADR52" s="28"/>
      <c r="ADS52" s="28"/>
      <c r="ADT52" s="28"/>
      <c r="ADU52" s="28"/>
      <c r="ADV52" s="28"/>
      <c r="ADW52" s="28"/>
      <c r="ADX52" s="28"/>
      <c r="ADY52" s="28"/>
      <c r="ADZ52" s="28"/>
      <c r="AEA52" s="28"/>
      <c r="AEB52" s="28"/>
      <c r="AEC52" s="28"/>
      <c r="AED52" s="28"/>
      <c r="AEE52" s="28"/>
      <c r="AEF52" s="28"/>
      <c r="AEG52" s="28"/>
      <c r="AEH52" s="28"/>
      <c r="AEI52" s="28"/>
      <c r="AEJ52" s="28"/>
      <c r="AEK52" s="28"/>
      <c r="AEL52" s="28"/>
      <c r="AEM52" s="28"/>
      <c r="AEN52" s="28"/>
      <c r="AEO52" s="28"/>
      <c r="AEP52" s="28"/>
      <c r="AEQ52" s="28"/>
      <c r="AER52" s="28"/>
      <c r="AES52" s="28"/>
      <c r="AET52" s="28"/>
      <c r="AEU52" s="28"/>
      <c r="AEV52" s="28"/>
      <c r="AEW52" s="28"/>
      <c r="AEX52" s="28"/>
      <c r="AEY52" s="28"/>
      <c r="AEZ52" s="28"/>
      <c r="AFA52" s="28"/>
      <c r="AFB52" s="28"/>
      <c r="AFC52" s="28"/>
      <c r="AFD52" s="28"/>
      <c r="AFE52" s="28"/>
      <c r="AFF52" s="28"/>
      <c r="AFG52" s="28"/>
      <c r="AFH52" s="28"/>
      <c r="AFI52" s="28"/>
      <c r="AFJ52" s="28"/>
      <c r="AFK52" s="28"/>
      <c r="AFL52" s="28"/>
      <c r="AFM52" s="28"/>
      <c r="AFN52" s="28"/>
      <c r="AFO52" s="28"/>
      <c r="AFP52" s="28"/>
      <c r="AFQ52" s="28"/>
      <c r="AFR52" s="28"/>
      <c r="AFS52" s="28"/>
      <c r="AFT52" s="28"/>
      <c r="AFU52" s="28"/>
      <c r="AFV52" s="28"/>
      <c r="AFW52" s="28"/>
      <c r="AFX52" s="28"/>
      <c r="AFY52" s="28"/>
      <c r="AFZ52" s="28"/>
      <c r="AGA52" s="28"/>
      <c r="AGB52" s="28"/>
      <c r="AGC52" s="28"/>
      <c r="AGD52" s="28"/>
      <c r="AGE52" s="28"/>
      <c r="AGF52" s="28"/>
      <c r="AGG52" s="28"/>
      <c r="AGH52" s="28"/>
      <c r="AGI52" s="28"/>
      <c r="AGJ52" s="28"/>
      <c r="AGK52" s="28"/>
      <c r="AGL52" s="28"/>
      <c r="AGM52" s="28"/>
      <c r="AGN52" s="28"/>
      <c r="AGO52" s="28"/>
      <c r="AGP52" s="28"/>
      <c r="AGQ52" s="28"/>
      <c r="AGR52" s="28"/>
      <c r="AGS52" s="28"/>
      <c r="AGT52" s="28"/>
      <c r="AGU52" s="28"/>
      <c r="AGV52" s="28"/>
      <c r="AGW52" s="28"/>
      <c r="AGX52" s="28"/>
      <c r="AGY52" s="28"/>
      <c r="AGZ52" s="28"/>
      <c r="AHA52" s="28"/>
      <c r="AHB52" s="28"/>
      <c r="AHC52" s="28"/>
      <c r="AHD52" s="28"/>
      <c r="AHE52" s="28"/>
      <c r="AHF52" s="28"/>
      <c r="AHG52" s="28"/>
      <c r="AHH52" s="28"/>
      <c r="AHI52" s="28"/>
      <c r="AHJ52" s="28"/>
      <c r="AHK52" s="28"/>
      <c r="AHL52" s="28"/>
      <c r="AHM52" s="28"/>
      <c r="AHN52" s="28"/>
      <c r="AHO52" s="28"/>
      <c r="AHP52" s="28"/>
      <c r="AHQ52" s="28"/>
      <c r="AHR52" s="28"/>
      <c r="AHS52" s="28"/>
      <c r="AHT52" s="28"/>
      <c r="AHU52" s="28"/>
      <c r="AHV52" s="28"/>
      <c r="AHW52" s="28"/>
      <c r="AHX52" s="28"/>
      <c r="AHY52" s="28"/>
      <c r="AHZ52" s="28"/>
      <c r="AIA52" s="28"/>
      <c r="AIB52" s="28"/>
      <c r="AIC52" s="28"/>
      <c r="AID52" s="28"/>
      <c r="AIE52" s="28"/>
      <c r="AIF52" s="28"/>
      <c r="AIG52" s="28"/>
      <c r="AIH52" s="28"/>
      <c r="AII52" s="28"/>
      <c r="AIJ52" s="28"/>
      <c r="AIK52" s="28"/>
      <c r="AIL52" s="28"/>
      <c r="AIM52" s="28"/>
      <c r="AIN52" s="28"/>
      <c r="AIO52" s="28"/>
      <c r="AIP52" s="28"/>
      <c r="AIQ52" s="28"/>
      <c r="AIR52" s="28"/>
      <c r="AIS52" s="28"/>
      <c r="AIT52" s="28"/>
      <c r="AIU52" s="28"/>
      <c r="AIV52" s="28"/>
      <c r="AIW52" s="28"/>
      <c r="AIX52" s="28"/>
      <c r="AIY52" s="28"/>
      <c r="AIZ52" s="28"/>
      <c r="AJA52" s="28"/>
      <c r="AJB52" s="28"/>
      <c r="AJC52" s="28"/>
      <c r="AJD52" s="28"/>
      <c r="AJE52" s="28"/>
      <c r="AJF52" s="28"/>
      <c r="AJG52" s="28"/>
      <c r="AJH52" s="28"/>
      <c r="AJI52" s="28"/>
      <c r="AJJ52" s="28"/>
      <c r="AJK52" s="28"/>
      <c r="AJL52" s="28"/>
      <c r="AJM52" s="28"/>
      <c r="AJN52" s="28"/>
      <c r="AJO52" s="28"/>
      <c r="AJP52" s="28"/>
      <c r="AJQ52" s="28"/>
      <c r="AJR52" s="28"/>
      <c r="AJS52" s="28"/>
      <c r="AJT52" s="28"/>
      <c r="AJU52" s="28"/>
      <c r="AJV52" s="28"/>
      <c r="AJW52" s="28"/>
      <c r="AJX52" s="28"/>
      <c r="AJY52" s="28"/>
      <c r="AJZ52" s="28"/>
      <c r="AKA52" s="28"/>
      <c r="AKB52" s="28"/>
      <c r="AKC52" s="28"/>
      <c r="AKD52" s="28"/>
      <c r="AKE52" s="28"/>
      <c r="AKF52" s="28"/>
      <c r="AKG52" s="28"/>
      <c r="AKH52" s="28"/>
      <c r="AKI52" s="28"/>
      <c r="AKJ52" s="28"/>
      <c r="AKK52" s="28"/>
      <c r="AKL52" s="28"/>
      <c r="AKM52" s="28"/>
      <c r="AKN52" s="28"/>
      <c r="AKO52" s="28"/>
      <c r="AKP52" s="28"/>
      <c r="AKQ52" s="28"/>
      <c r="AKR52" s="28"/>
      <c r="AKS52" s="28"/>
      <c r="AKT52" s="28"/>
      <c r="AKU52" s="28"/>
      <c r="AKV52" s="28"/>
      <c r="AKW52" s="28"/>
      <c r="AKX52" s="28"/>
      <c r="AKY52" s="28"/>
      <c r="AKZ52" s="28"/>
      <c r="ALA52" s="28"/>
      <c r="ALB52" s="28"/>
      <c r="ALC52" s="28"/>
      <c r="ALD52" s="28"/>
      <c r="ALE52" s="28"/>
      <c r="ALF52" s="28"/>
      <c r="ALG52" s="28"/>
      <c r="ALH52" s="28"/>
      <c r="ALI52" s="28"/>
      <c r="ALJ52" s="28"/>
      <c r="ALK52" s="28"/>
      <c r="ALL52" s="28"/>
      <c r="ALM52" s="28"/>
      <c r="ALN52" s="28"/>
      <c r="ALO52" s="28"/>
      <c r="ALP52" s="28"/>
      <c r="ALQ52" s="28"/>
      <c r="ALR52" s="28"/>
      <c r="ALS52" s="28"/>
      <c r="ALT52" s="28"/>
      <c r="ALU52" s="28"/>
      <c r="ALV52" s="28"/>
      <c r="ALW52" s="28"/>
      <c r="ALX52" s="28"/>
      <c r="ALY52" s="28"/>
      <c r="ALZ52" s="28"/>
      <c r="AMA52" s="28"/>
      <c r="AMB52" s="28"/>
      <c r="AMC52" s="28"/>
      <c r="AMD52" s="28"/>
      <c r="AME52" s="28"/>
      <c r="AMF52" s="28"/>
      <c r="AMG52" s="28"/>
      <c r="AMH52" s="28"/>
      <c r="AMI52" s="28"/>
      <c r="AMJ52" s="28"/>
      <c r="AMK52" s="28"/>
      <c r="AML52" s="28"/>
      <c r="AMM52" s="28"/>
      <c r="AMN52" s="28"/>
      <c r="AMO52" s="28"/>
      <c r="AMP52" s="28"/>
      <c r="AMQ52" s="28"/>
      <c r="AMR52" s="28"/>
      <c r="AMS52" s="28"/>
      <c r="AMT52" s="28"/>
      <c r="AMU52" s="28"/>
      <c r="AMV52" s="28"/>
      <c r="AMW52" s="28"/>
      <c r="AMX52" s="28"/>
      <c r="AMY52" s="28"/>
      <c r="AMZ52" s="28"/>
      <c r="ANA52" s="28"/>
      <c r="ANB52" s="28"/>
      <c r="ANC52" s="28"/>
      <c r="AND52" s="28"/>
      <c r="ANE52" s="28"/>
      <c r="ANF52" s="28"/>
      <c r="ANG52" s="28"/>
      <c r="ANH52" s="28"/>
      <c r="ANI52" s="28"/>
      <c r="ANJ52" s="28"/>
      <c r="ANK52" s="28"/>
      <c r="ANL52" s="28"/>
      <c r="ANM52" s="28"/>
      <c r="ANN52" s="28"/>
      <c r="ANO52" s="28"/>
      <c r="ANP52" s="28"/>
      <c r="ANQ52" s="28"/>
      <c r="ANR52" s="28"/>
      <c r="ANS52" s="28"/>
      <c r="ANT52" s="28"/>
      <c r="ANU52" s="28"/>
      <c r="ANV52" s="28"/>
      <c r="ANW52" s="28"/>
      <c r="ANX52" s="28"/>
      <c r="ANY52" s="28"/>
      <c r="ANZ52" s="28"/>
      <c r="AOA52" s="28"/>
      <c r="AOB52" s="28"/>
      <c r="AOC52" s="28"/>
      <c r="AOD52" s="28"/>
      <c r="AOE52" s="28"/>
      <c r="AOF52" s="28"/>
      <c r="AOG52" s="28"/>
      <c r="AOH52" s="28"/>
      <c r="AOI52" s="28"/>
      <c r="AOJ52" s="28"/>
      <c r="AOK52" s="28"/>
      <c r="AOL52" s="28"/>
      <c r="AOM52" s="28"/>
      <c r="AON52" s="28"/>
      <c r="AOO52" s="28"/>
      <c r="AOP52" s="28"/>
      <c r="AOQ52" s="28"/>
      <c r="AOR52" s="28"/>
      <c r="AOS52" s="28"/>
      <c r="AOT52" s="28"/>
      <c r="AOU52" s="28"/>
      <c r="AOV52" s="28"/>
      <c r="AOW52" s="28"/>
      <c r="AOX52" s="28"/>
      <c r="AOY52" s="28"/>
      <c r="AOZ52" s="28"/>
      <c r="APA52" s="28"/>
      <c r="APB52" s="28"/>
      <c r="APC52" s="28"/>
      <c r="APD52" s="28"/>
      <c r="APE52" s="28"/>
      <c r="APF52" s="28"/>
      <c r="APG52" s="28"/>
      <c r="APH52" s="28"/>
      <c r="API52" s="28"/>
      <c r="APJ52" s="28"/>
      <c r="APK52" s="28"/>
      <c r="APL52" s="28"/>
      <c r="APM52" s="28"/>
      <c r="APN52" s="28"/>
      <c r="APO52" s="28"/>
      <c r="APP52" s="28"/>
      <c r="APQ52" s="28"/>
      <c r="APR52" s="28"/>
      <c r="APS52" s="28"/>
      <c r="APT52" s="28"/>
      <c r="APU52" s="28"/>
      <c r="APV52" s="28"/>
      <c r="APW52" s="28"/>
      <c r="APX52" s="28"/>
      <c r="APY52" s="28"/>
      <c r="APZ52" s="28"/>
      <c r="AQA52" s="28"/>
      <c r="AQB52" s="28"/>
      <c r="AQC52" s="28"/>
      <c r="AQD52" s="28"/>
      <c r="AQE52" s="28"/>
      <c r="AQF52" s="28"/>
      <c r="AQG52" s="28"/>
      <c r="AQH52" s="28"/>
      <c r="AQI52" s="28"/>
      <c r="AQJ52" s="28"/>
      <c r="AQK52" s="28"/>
      <c r="AQL52" s="28"/>
      <c r="AQM52" s="28"/>
      <c r="AQN52" s="28"/>
      <c r="AQO52" s="28"/>
      <c r="AQP52" s="28"/>
      <c r="AQQ52" s="28"/>
      <c r="AQR52" s="28"/>
      <c r="AQS52" s="28"/>
      <c r="AQT52" s="28"/>
      <c r="AQU52" s="28"/>
      <c r="AQV52" s="28"/>
      <c r="AQW52" s="28"/>
      <c r="AQX52" s="28"/>
      <c r="AQY52" s="28"/>
      <c r="AQZ52" s="28"/>
      <c r="ARA52" s="28"/>
      <c r="ARB52" s="28"/>
      <c r="ARC52" s="28"/>
      <c r="ARD52" s="28"/>
      <c r="ARE52" s="28"/>
      <c r="ARF52" s="28"/>
      <c r="ARG52" s="28"/>
      <c r="ARH52" s="28"/>
      <c r="ARI52" s="28"/>
      <c r="ARJ52" s="28"/>
      <c r="ARK52" s="28"/>
      <c r="ARL52" s="28"/>
      <c r="ARM52" s="28"/>
      <c r="ARN52" s="28"/>
      <c r="ARO52" s="28"/>
      <c r="ARP52" s="28"/>
      <c r="ARQ52" s="28"/>
      <c r="ARR52" s="28"/>
      <c r="ARS52" s="28"/>
      <c r="ART52" s="28"/>
      <c r="ARU52" s="28"/>
      <c r="ARV52" s="28"/>
      <c r="ARW52" s="28"/>
      <c r="ARX52" s="28"/>
      <c r="ARY52" s="28"/>
      <c r="ARZ52" s="28"/>
      <c r="ASA52" s="28"/>
      <c r="ASB52" s="28"/>
      <c r="ASC52" s="28"/>
      <c r="ASD52" s="28"/>
      <c r="ASE52" s="28"/>
      <c r="ASF52" s="28"/>
      <c r="ASG52" s="28"/>
      <c r="ASH52" s="28"/>
      <c r="ASI52" s="28"/>
      <c r="ASJ52" s="28"/>
      <c r="ASK52" s="28"/>
      <c r="ASL52" s="28"/>
      <c r="ASM52" s="28"/>
      <c r="ASN52" s="28"/>
      <c r="ASO52" s="28"/>
      <c r="ASP52" s="28"/>
      <c r="ASQ52" s="28"/>
      <c r="ASR52" s="28"/>
      <c r="ASS52" s="28"/>
      <c r="AST52" s="28"/>
      <c r="ASU52" s="28"/>
      <c r="ASV52" s="28"/>
      <c r="ASW52" s="28"/>
      <c r="ASX52" s="28"/>
      <c r="ASY52" s="28"/>
      <c r="ASZ52" s="28"/>
      <c r="ATA52" s="28"/>
      <c r="ATB52" s="28"/>
      <c r="ATC52" s="28"/>
      <c r="ATD52" s="28"/>
      <c r="ATE52" s="28"/>
      <c r="ATF52" s="28"/>
      <c r="ATG52" s="28"/>
      <c r="ATH52" s="28"/>
      <c r="ATI52" s="28"/>
      <c r="ATJ52" s="28"/>
      <c r="ATK52" s="28"/>
      <c r="ATL52" s="28"/>
      <c r="ATM52" s="28"/>
      <c r="ATN52" s="28"/>
    </row>
    <row r="53" spans="1:1210" ht="4.5" customHeight="1">
      <c r="A53" s="208"/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10"/>
      <c r="AK53" s="197"/>
      <c r="AL53" s="198"/>
      <c r="AM53" s="198"/>
      <c r="AN53" s="198"/>
      <c r="AO53" s="198"/>
      <c r="AP53" s="199"/>
      <c r="AQ53" s="162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4"/>
      <c r="BC53" s="138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40"/>
      <c r="BU53" s="138"/>
      <c r="BV53" s="139"/>
      <c r="BW53" s="139"/>
      <c r="BX53" s="139"/>
      <c r="BY53" s="139"/>
      <c r="BZ53" s="139"/>
      <c r="CA53" s="139"/>
      <c r="CB53" s="139"/>
      <c r="CC53" s="139"/>
      <c r="CD53" s="139"/>
      <c r="CE53" s="139"/>
      <c r="CF53" s="139"/>
      <c r="CG53" s="140"/>
      <c r="CH53" s="138"/>
      <c r="CI53" s="139"/>
      <c r="CJ53" s="139"/>
      <c r="CK53" s="139"/>
      <c r="CL53" s="139"/>
      <c r="CM53" s="139"/>
      <c r="CN53" s="139"/>
      <c r="CO53" s="139"/>
      <c r="CP53" s="139"/>
      <c r="CQ53" s="139"/>
      <c r="CR53" s="139"/>
      <c r="CS53" s="139"/>
      <c r="CT53" s="139"/>
      <c r="CU53" s="139"/>
      <c r="CV53" s="139"/>
      <c r="CW53" s="140"/>
      <c r="CX53" s="158"/>
      <c r="CY53" s="159"/>
      <c r="CZ53" s="159"/>
      <c r="DA53" s="159"/>
      <c r="DB53" s="159"/>
      <c r="DC53" s="159"/>
      <c r="DD53" s="159"/>
      <c r="DE53" s="159"/>
      <c r="DF53" s="159"/>
      <c r="DG53" s="159"/>
      <c r="DH53" s="159"/>
      <c r="DI53" s="159"/>
      <c r="DJ53" s="160"/>
      <c r="DK53" s="158"/>
      <c r="DL53" s="159"/>
      <c r="DM53" s="159"/>
      <c r="DN53" s="159"/>
      <c r="DO53" s="159"/>
      <c r="DP53" s="159"/>
      <c r="DQ53" s="159"/>
      <c r="DR53" s="159"/>
      <c r="DS53" s="159"/>
      <c r="DT53" s="159"/>
      <c r="DU53" s="159"/>
      <c r="DV53" s="159"/>
      <c r="DW53" s="160"/>
      <c r="DX53" s="138"/>
      <c r="DY53" s="139"/>
      <c r="DZ53" s="139"/>
      <c r="EA53" s="139"/>
      <c r="EB53" s="139"/>
      <c r="EC53" s="139"/>
      <c r="ED53" s="139"/>
      <c r="EE53" s="139"/>
      <c r="EF53" s="139"/>
      <c r="EG53" s="139"/>
      <c r="EH53" s="139"/>
      <c r="EI53" s="139"/>
      <c r="EJ53" s="140"/>
      <c r="EK53" s="138"/>
      <c r="EL53" s="139"/>
      <c r="EM53" s="139"/>
      <c r="EN53" s="139"/>
      <c r="EO53" s="139"/>
      <c r="EP53" s="139"/>
      <c r="EQ53" s="139"/>
      <c r="ER53" s="139"/>
      <c r="ES53" s="139"/>
      <c r="ET53" s="139"/>
      <c r="EU53" s="139"/>
      <c r="EV53" s="139"/>
      <c r="EW53" s="140"/>
      <c r="EX53" s="138"/>
      <c r="EY53" s="139"/>
      <c r="EZ53" s="139"/>
      <c r="FA53" s="139"/>
      <c r="FB53" s="139"/>
      <c r="FC53" s="139"/>
      <c r="FD53" s="139"/>
      <c r="FE53" s="139"/>
      <c r="FF53" s="139"/>
      <c r="FG53" s="139"/>
      <c r="FH53" s="139"/>
      <c r="FI53" s="139"/>
      <c r="FJ53" s="140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  <c r="IW53" s="21"/>
      <c r="IX53" s="21"/>
      <c r="IY53" s="21"/>
      <c r="IZ53" s="21"/>
      <c r="JA53" s="21"/>
      <c r="JB53" s="21"/>
      <c r="JC53" s="21"/>
      <c r="JD53" s="21"/>
      <c r="JE53" s="21"/>
      <c r="JF53" s="21"/>
      <c r="JG53" s="21"/>
      <c r="JH53" s="21"/>
      <c r="JI53" s="21"/>
      <c r="JJ53" s="21"/>
      <c r="JK53" s="21"/>
      <c r="JL53" s="21"/>
      <c r="JM53" s="21"/>
      <c r="JN53" s="21"/>
      <c r="JO53" s="21"/>
      <c r="JP53" s="21"/>
      <c r="JQ53" s="21"/>
      <c r="JR53" s="21"/>
      <c r="JS53" s="21"/>
      <c r="JT53" s="21"/>
      <c r="JU53" s="21"/>
      <c r="JV53" s="21"/>
      <c r="JW53" s="21"/>
      <c r="JX53" s="21"/>
      <c r="JY53" s="21"/>
      <c r="JZ53" s="21"/>
      <c r="KA53" s="21"/>
      <c r="KB53" s="21"/>
      <c r="KC53" s="21"/>
      <c r="KD53" s="21"/>
      <c r="KE53" s="21"/>
      <c r="KF53" s="21"/>
      <c r="KG53" s="21"/>
      <c r="KH53" s="21"/>
      <c r="KI53" s="21"/>
      <c r="KJ53" s="21"/>
      <c r="KK53" s="21"/>
      <c r="KL53" s="21"/>
      <c r="KM53" s="21"/>
      <c r="KN53" s="21"/>
      <c r="KO53" s="21"/>
      <c r="KP53" s="21"/>
      <c r="KQ53" s="21"/>
      <c r="KR53" s="21"/>
      <c r="KS53" s="21"/>
      <c r="KT53" s="21"/>
      <c r="KU53" s="21"/>
      <c r="KV53" s="21"/>
      <c r="KW53" s="21"/>
      <c r="KX53" s="21"/>
      <c r="KY53" s="21"/>
      <c r="KZ53" s="21"/>
      <c r="LA53" s="21"/>
      <c r="LB53" s="21"/>
      <c r="LC53" s="21"/>
      <c r="LD53" s="21"/>
      <c r="LE53" s="21"/>
      <c r="LF53" s="21"/>
      <c r="LG53" s="21"/>
      <c r="LH53" s="21"/>
      <c r="LI53" s="21"/>
      <c r="LJ53" s="21"/>
      <c r="LK53" s="21"/>
      <c r="LL53" s="21"/>
      <c r="LM53" s="21"/>
      <c r="LN53" s="21"/>
      <c r="LO53" s="21"/>
      <c r="LP53" s="21"/>
      <c r="LQ53" s="21"/>
      <c r="LR53" s="21"/>
      <c r="LS53" s="21"/>
      <c r="LT53" s="21"/>
      <c r="LU53" s="21"/>
      <c r="LV53" s="21"/>
      <c r="LW53" s="21"/>
      <c r="LX53" s="21"/>
      <c r="LY53" s="21"/>
      <c r="LZ53" s="21"/>
      <c r="MA53" s="21"/>
      <c r="MB53" s="21"/>
      <c r="MC53" s="21"/>
      <c r="MD53" s="21"/>
      <c r="ME53" s="21"/>
      <c r="MF53" s="21"/>
      <c r="MG53" s="21"/>
      <c r="MH53" s="21"/>
      <c r="MI53" s="21"/>
      <c r="MJ53" s="21"/>
      <c r="MK53" s="21"/>
      <c r="ML53" s="21"/>
      <c r="MM53" s="21"/>
      <c r="MN53" s="21"/>
      <c r="MO53" s="21"/>
      <c r="MP53" s="21"/>
      <c r="MQ53" s="21"/>
      <c r="MR53" s="21"/>
      <c r="MS53" s="21"/>
      <c r="MT53" s="21"/>
      <c r="MU53" s="21"/>
      <c r="MV53" s="21"/>
      <c r="MW53" s="21"/>
      <c r="MX53" s="21"/>
      <c r="MY53" s="21"/>
      <c r="MZ53" s="21"/>
      <c r="NA53" s="21"/>
      <c r="NB53" s="21"/>
      <c r="NC53" s="21"/>
      <c r="ND53" s="21"/>
      <c r="NE53" s="21"/>
      <c r="NF53" s="21"/>
      <c r="NG53" s="21"/>
      <c r="NH53" s="21"/>
      <c r="NI53" s="21"/>
      <c r="NJ53" s="21"/>
      <c r="NK53" s="21"/>
      <c r="NL53" s="21"/>
      <c r="NM53" s="21"/>
      <c r="NN53" s="21"/>
      <c r="NO53" s="21"/>
      <c r="NP53" s="21"/>
      <c r="NQ53" s="21"/>
      <c r="NR53" s="21"/>
      <c r="NS53" s="21"/>
      <c r="NT53" s="21"/>
      <c r="NU53" s="21"/>
      <c r="NV53" s="21"/>
      <c r="NW53" s="21"/>
      <c r="NX53" s="21"/>
      <c r="NY53" s="21"/>
      <c r="NZ53" s="21"/>
      <c r="OA53" s="21"/>
      <c r="OB53" s="21"/>
      <c r="OC53" s="21"/>
      <c r="OD53" s="21"/>
      <c r="OE53" s="21"/>
      <c r="OF53" s="21"/>
      <c r="OG53" s="21"/>
      <c r="OH53" s="21"/>
      <c r="OI53" s="21"/>
      <c r="OJ53" s="21"/>
      <c r="OK53" s="21"/>
      <c r="OL53" s="21"/>
      <c r="OM53" s="21"/>
      <c r="ON53" s="21"/>
      <c r="OO53" s="21"/>
      <c r="OP53" s="21"/>
      <c r="OQ53" s="21"/>
      <c r="OR53" s="21"/>
      <c r="OS53" s="21"/>
      <c r="OT53" s="21"/>
      <c r="OU53" s="21"/>
      <c r="OV53" s="21"/>
      <c r="OW53" s="21"/>
      <c r="OX53" s="21"/>
      <c r="OY53" s="21"/>
      <c r="OZ53" s="21"/>
      <c r="PA53" s="21"/>
      <c r="PB53" s="21"/>
      <c r="PC53" s="21"/>
      <c r="PD53" s="21"/>
      <c r="PE53" s="21"/>
      <c r="PF53" s="21"/>
      <c r="PG53" s="21"/>
      <c r="PH53" s="21"/>
      <c r="PI53" s="21"/>
      <c r="PJ53" s="21"/>
      <c r="PK53" s="21"/>
      <c r="PL53" s="21"/>
      <c r="PM53" s="21"/>
      <c r="PN53" s="21"/>
      <c r="PO53" s="21"/>
      <c r="PP53" s="21"/>
      <c r="PQ53" s="21"/>
      <c r="PR53" s="21"/>
      <c r="PS53" s="21"/>
      <c r="PT53" s="21"/>
      <c r="PU53" s="21"/>
      <c r="PV53" s="21"/>
      <c r="PW53" s="21"/>
      <c r="PX53" s="21"/>
      <c r="PY53" s="21"/>
      <c r="PZ53" s="21"/>
      <c r="QA53" s="21"/>
      <c r="QB53" s="21"/>
      <c r="QC53" s="21"/>
      <c r="QD53" s="21"/>
      <c r="QE53" s="21"/>
      <c r="QF53" s="21"/>
      <c r="QG53" s="21"/>
      <c r="QH53" s="21"/>
      <c r="QI53" s="21"/>
      <c r="QJ53" s="21"/>
      <c r="QK53" s="21"/>
      <c r="QL53" s="21"/>
      <c r="QM53" s="21"/>
      <c r="QN53" s="21"/>
      <c r="QO53" s="21"/>
      <c r="QP53" s="21"/>
      <c r="QQ53" s="21"/>
      <c r="QR53" s="21"/>
      <c r="QS53" s="21"/>
      <c r="QT53" s="21"/>
      <c r="QU53" s="21"/>
      <c r="QV53" s="21"/>
      <c r="QW53" s="21"/>
      <c r="QX53" s="21"/>
      <c r="QY53" s="21"/>
      <c r="QZ53" s="21"/>
      <c r="RA53" s="21"/>
      <c r="RB53" s="21"/>
      <c r="RC53" s="21"/>
      <c r="RD53" s="21"/>
      <c r="RE53" s="21"/>
      <c r="RF53" s="21"/>
      <c r="RG53" s="21"/>
      <c r="RH53" s="21"/>
      <c r="RI53" s="21"/>
      <c r="RJ53" s="21"/>
      <c r="RK53" s="21"/>
      <c r="RL53" s="21"/>
      <c r="RM53" s="21"/>
      <c r="RN53" s="21"/>
      <c r="RO53" s="21"/>
      <c r="RP53" s="21"/>
      <c r="RQ53" s="21"/>
      <c r="RR53" s="21"/>
      <c r="RS53" s="21"/>
      <c r="RT53" s="21"/>
      <c r="RU53" s="21"/>
      <c r="RV53" s="21"/>
      <c r="RW53" s="21"/>
      <c r="RX53" s="21"/>
      <c r="RY53" s="21"/>
      <c r="RZ53" s="21"/>
      <c r="SA53" s="21"/>
      <c r="SB53" s="21"/>
      <c r="SC53" s="21"/>
      <c r="SD53" s="21"/>
      <c r="SE53" s="21"/>
      <c r="SF53" s="21"/>
      <c r="SG53" s="21"/>
      <c r="SH53" s="21"/>
      <c r="SI53" s="21"/>
      <c r="SJ53" s="21"/>
      <c r="SK53" s="21"/>
      <c r="SL53" s="21"/>
      <c r="SM53" s="21"/>
      <c r="SN53" s="21"/>
      <c r="SO53" s="21"/>
      <c r="SP53" s="21"/>
      <c r="SQ53" s="21"/>
      <c r="SR53" s="21"/>
      <c r="SS53" s="21"/>
      <c r="ST53" s="21"/>
      <c r="SU53" s="21"/>
      <c r="SV53" s="21"/>
      <c r="SW53" s="21"/>
      <c r="SX53" s="21"/>
      <c r="SY53" s="21"/>
      <c r="SZ53" s="21"/>
      <c r="TA53" s="21"/>
      <c r="TB53" s="21"/>
      <c r="TC53" s="21"/>
      <c r="TD53" s="21"/>
      <c r="TE53" s="21"/>
      <c r="TF53" s="21"/>
      <c r="TG53" s="21"/>
      <c r="TH53" s="21"/>
      <c r="TI53" s="21"/>
      <c r="TJ53" s="21"/>
      <c r="TK53" s="21"/>
      <c r="TL53" s="21"/>
      <c r="TM53" s="21"/>
      <c r="TN53" s="21"/>
      <c r="TO53" s="21"/>
      <c r="TP53" s="21"/>
      <c r="TQ53" s="21"/>
      <c r="TR53" s="21"/>
      <c r="TS53" s="21"/>
      <c r="TT53" s="21"/>
      <c r="TU53" s="21"/>
      <c r="TV53" s="21"/>
      <c r="TW53" s="21"/>
      <c r="TX53" s="21"/>
      <c r="TY53" s="21"/>
      <c r="TZ53" s="21"/>
      <c r="UA53" s="21"/>
      <c r="UB53" s="21"/>
      <c r="UC53" s="21"/>
      <c r="UD53" s="21"/>
      <c r="UE53" s="21"/>
      <c r="UF53" s="21"/>
      <c r="UG53" s="21"/>
      <c r="UH53" s="21"/>
      <c r="UI53" s="21"/>
      <c r="UJ53" s="21"/>
      <c r="UK53" s="21"/>
      <c r="UL53" s="21"/>
      <c r="UM53" s="21"/>
      <c r="UN53" s="21"/>
      <c r="UO53" s="21"/>
      <c r="UP53" s="21"/>
      <c r="UQ53" s="21"/>
      <c r="UR53" s="21"/>
      <c r="US53" s="21"/>
      <c r="UT53" s="21"/>
      <c r="UU53" s="21"/>
      <c r="UV53" s="21"/>
      <c r="UW53" s="21"/>
      <c r="UX53" s="21"/>
      <c r="UY53" s="21"/>
      <c r="UZ53" s="21"/>
      <c r="VA53" s="21"/>
      <c r="VB53" s="21"/>
      <c r="VC53" s="21"/>
      <c r="VD53" s="21"/>
      <c r="VE53" s="21"/>
      <c r="VF53" s="21"/>
      <c r="VG53" s="21"/>
      <c r="VH53" s="21"/>
      <c r="VI53" s="21"/>
      <c r="VJ53" s="21"/>
      <c r="VK53" s="21"/>
      <c r="VL53" s="21"/>
      <c r="VM53" s="21"/>
      <c r="VN53" s="21"/>
      <c r="VO53" s="21"/>
      <c r="VP53" s="21"/>
      <c r="VQ53" s="21"/>
      <c r="VR53" s="21"/>
      <c r="VS53" s="21"/>
      <c r="VT53" s="21"/>
      <c r="VU53" s="21"/>
      <c r="VV53" s="21"/>
      <c r="VW53" s="21"/>
      <c r="VX53" s="21"/>
      <c r="VY53" s="21"/>
      <c r="VZ53" s="21"/>
      <c r="WA53" s="21"/>
      <c r="WB53" s="21"/>
      <c r="WC53" s="21"/>
      <c r="WD53" s="21"/>
      <c r="WE53" s="21"/>
      <c r="WF53" s="21"/>
      <c r="WG53" s="21"/>
      <c r="WH53" s="21"/>
      <c r="WI53" s="21"/>
      <c r="WJ53" s="21"/>
      <c r="WK53" s="21"/>
      <c r="WL53" s="21"/>
      <c r="WM53" s="21"/>
      <c r="WN53" s="21"/>
      <c r="WO53" s="21"/>
      <c r="WP53" s="21"/>
      <c r="WQ53" s="21"/>
      <c r="WR53" s="21"/>
      <c r="WS53" s="21"/>
      <c r="WT53" s="21"/>
      <c r="WU53" s="21"/>
      <c r="WV53" s="21"/>
      <c r="WW53" s="21"/>
      <c r="WX53" s="21"/>
      <c r="WY53" s="21"/>
      <c r="WZ53" s="21"/>
      <c r="XA53" s="21"/>
      <c r="XB53" s="21"/>
      <c r="XC53" s="21"/>
      <c r="XD53" s="21"/>
      <c r="XE53" s="21"/>
      <c r="XF53" s="21"/>
      <c r="XG53" s="21"/>
      <c r="XH53" s="21"/>
      <c r="XI53" s="21"/>
      <c r="XJ53" s="21"/>
      <c r="XK53" s="21"/>
      <c r="XL53" s="21"/>
      <c r="XM53" s="21"/>
      <c r="XN53" s="21"/>
      <c r="XO53" s="21"/>
      <c r="XP53" s="21"/>
      <c r="XQ53" s="21"/>
      <c r="XR53" s="21"/>
      <c r="XS53" s="21"/>
      <c r="XT53" s="21"/>
      <c r="XU53" s="21"/>
      <c r="XV53" s="21"/>
      <c r="XW53" s="21"/>
      <c r="XX53" s="21"/>
      <c r="XY53" s="21"/>
      <c r="XZ53" s="21"/>
      <c r="YA53" s="21"/>
      <c r="YB53" s="21"/>
      <c r="YC53" s="21"/>
      <c r="YD53" s="21"/>
      <c r="YE53" s="21"/>
      <c r="YF53" s="21"/>
      <c r="YG53" s="21"/>
      <c r="YH53" s="21"/>
      <c r="YI53" s="21"/>
      <c r="YJ53" s="21"/>
      <c r="YK53" s="21"/>
      <c r="YL53" s="21"/>
      <c r="YM53" s="21"/>
      <c r="YN53" s="21"/>
      <c r="YO53" s="21"/>
      <c r="YP53" s="21"/>
      <c r="YQ53" s="21"/>
      <c r="YR53" s="21"/>
      <c r="YS53" s="21"/>
      <c r="YT53" s="21"/>
      <c r="YU53" s="21"/>
      <c r="YV53" s="21"/>
      <c r="YW53" s="21"/>
      <c r="YX53" s="21"/>
      <c r="YY53" s="21"/>
      <c r="YZ53" s="21"/>
      <c r="ZA53" s="21"/>
      <c r="ZB53" s="21"/>
      <c r="ZC53" s="21"/>
      <c r="ZD53" s="21"/>
      <c r="ZE53" s="21"/>
      <c r="ZF53" s="21"/>
      <c r="ZG53" s="21"/>
      <c r="ZH53" s="21"/>
      <c r="ZI53" s="21"/>
      <c r="ZJ53" s="21"/>
      <c r="ZK53" s="21"/>
      <c r="ZL53" s="21"/>
      <c r="ZM53" s="21"/>
      <c r="ZN53" s="21"/>
      <c r="ZO53" s="21"/>
      <c r="ZP53" s="21"/>
      <c r="ZQ53" s="21"/>
      <c r="ZR53" s="21"/>
      <c r="ZS53" s="21"/>
      <c r="ZT53" s="21"/>
      <c r="ZU53" s="21"/>
      <c r="ZV53" s="21"/>
      <c r="ZW53" s="21"/>
      <c r="ZX53" s="21"/>
      <c r="ZY53" s="21"/>
      <c r="ZZ53" s="21"/>
      <c r="AAA53" s="21"/>
      <c r="AAB53" s="21"/>
      <c r="AAC53" s="21"/>
      <c r="AAD53" s="21"/>
      <c r="AAE53" s="21"/>
      <c r="AAF53" s="21"/>
      <c r="AAG53" s="21"/>
      <c r="AAH53" s="21"/>
      <c r="AAI53" s="21"/>
      <c r="AAJ53" s="21"/>
      <c r="AAK53" s="21"/>
      <c r="AAL53" s="21"/>
      <c r="AAM53" s="21"/>
      <c r="AAN53" s="21"/>
      <c r="AAO53" s="21"/>
      <c r="AAP53" s="21"/>
      <c r="AAQ53" s="21"/>
      <c r="AAR53" s="21"/>
      <c r="AAS53" s="21"/>
      <c r="AAT53" s="21"/>
      <c r="AAU53" s="21"/>
      <c r="AAV53" s="21"/>
      <c r="AAW53" s="21"/>
      <c r="AAX53" s="21"/>
      <c r="AAY53" s="21"/>
      <c r="AAZ53" s="21"/>
      <c r="ABA53" s="21"/>
      <c r="ABB53" s="21"/>
      <c r="ABC53" s="21"/>
      <c r="ABD53" s="21"/>
      <c r="ABE53" s="21"/>
      <c r="ABF53" s="21"/>
      <c r="ABG53" s="21"/>
      <c r="ABH53" s="21"/>
      <c r="ABI53" s="21"/>
      <c r="ABJ53" s="21"/>
      <c r="ABK53" s="21"/>
      <c r="ABL53" s="21"/>
      <c r="ABM53" s="21"/>
      <c r="ABN53" s="21"/>
      <c r="ABO53" s="21"/>
      <c r="ABP53" s="21"/>
      <c r="ABQ53" s="21"/>
      <c r="ABR53" s="21"/>
      <c r="ABS53" s="21"/>
      <c r="ABT53" s="21"/>
      <c r="ABU53" s="21"/>
      <c r="ABV53" s="21"/>
      <c r="ABW53" s="21"/>
      <c r="ABX53" s="21"/>
      <c r="ABY53" s="21"/>
      <c r="ABZ53" s="21"/>
      <c r="ACA53" s="21"/>
      <c r="ACB53" s="21"/>
      <c r="ACC53" s="21"/>
      <c r="ACD53" s="21"/>
      <c r="ACE53" s="21"/>
      <c r="ACF53" s="21"/>
      <c r="ACG53" s="21"/>
      <c r="ACH53" s="21"/>
      <c r="ACI53" s="21"/>
      <c r="ACJ53" s="21"/>
      <c r="ACK53" s="21"/>
      <c r="ACL53" s="21"/>
      <c r="ACM53" s="21"/>
      <c r="ACN53" s="21"/>
      <c r="ACO53" s="21"/>
      <c r="ACP53" s="21"/>
      <c r="ACQ53" s="21"/>
      <c r="ACR53" s="21"/>
      <c r="ACS53" s="21"/>
      <c r="ACT53" s="21"/>
      <c r="ACU53" s="21"/>
      <c r="ACV53" s="21"/>
      <c r="ACW53" s="21"/>
      <c r="ACX53" s="21"/>
      <c r="ACY53" s="21"/>
      <c r="ACZ53" s="21"/>
      <c r="ADA53" s="21"/>
      <c r="ADB53" s="21"/>
      <c r="ADC53" s="21"/>
      <c r="ADD53" s="21"/>
      <c r="ADE53" s="21"/>
      <c r="ADF53" s="21"/>
      <c r="ADG53" s="21"/>
      <c r="ADH53" s="21"/>
      <c r="ADI53" s="21"/>
      <c r="ADJ53" s="21"/>
      <c r="ADK53" s="21"/>
      <c r="ADL53" s="21"/>
      <c r="ADM53" s="21"/>
      <c r="ADN53" s="21"/>
      <c r="ADO53" s="21"/>
      <c r="ADP53" s="21"/>
      <c r="ADQ53" s="21"/>
      <c r="ADR53" s="21"/>
      <c r="ADS53" s="21"/>
      <c r="ADT53" s="21"/>
      <c r="ADU53" s="21"/>
      <c r="ADV53" s="21"/>
      <c r="ADW53" s="21"/>
      <c r="ADX53" s="21"/>
      <c r="ADY53" s="21"/>
      <c r="ADZ53" s="21"/>
      <c r="AEA53" s="21"/>
      <c r="AEB53" s="21"/>
      <c r="AEC53" s="21"/>
      <c r="AED53" s="21"/>
      <c r="AEE53" s="21"/>
      <c r="AEF53" s="21"/>
      <c r="AEG53" s="21"/>
      <c r="AEH53" s="21"/>
      <c r="AEI53" s="21"/>
      <c r="AEJ53" s="21"/>
      <c r="AEK53" s="21"/>
      <c r="AEL53" s="21"/>
      <c r="AEM53" s="21"/>
      <c r="AEN53" s="21"/>
      <c r="AEO53" s="21"/>
      <c r="AEP53" s="21"/>
      <c r="AEQ53" s="21"/>
      <c r="AER53" s="21"/>
      <c r="AES53" s="21"/>
      <c r="AET53" s="21"/>
      <c r="AEU53" s="21"/>
      <c r="AEV53" s="21"/>
      <c r="AEW53" s="21"/>
      <c r="AEX53" s="21"/>
      <c r="AEY53" s="21"/>
      <c r="AEZ53" s="21"/>
      <c r="AFA53" s="21"/>
      <c r="AFB53" s="21"/>
      <c r="AFC53" s="21"/>
      <c r="AFD53" s="21"/>
      <c r="AFE53" s="21"/>
      <c r="AFF53" s="21"/>
      <c r="AFG53" s="21"/>
      <c r="AFH53" s="21"/>
      <c r="AFI53" s="21"/>
      <c r="AFJ53" s="21"/>
      <c r="AFK53" s="21"/>
      <c r="AFL53" s="21"/>
      <c r="AFM53" s="21"/>
      <c r="AFN53" s="21"/>
      <c r="AFO53" s="21"/>
      <c r="AFP53" s="21"/>
      <c r="AFQ53" s="21"/>
      <c r="AFR53" s="21"/>
      <c r="AFS53" s="21"/>
      <c r="AFT53" s="21"/>
      <c r="AFU53" s="21"/>
      <c r="AFV53" s="21"/>
      <c r="AFW53" s="21"/>
      <c r="AFX53" s="21"/>
      <c r="AFY53" s="21"/>
      <c r="AFZ53" s="21"/>
      <c r="AGA53" s="21"/>
      <c r="AGB53" s="21"/>
      <c r="AGC53" s="21"/>
      <c r="AGD53" s="21"/>
      <c r="AGE53" s="21"/>
      <c r="AGF53" s="21"/>
      <c r="AGG53" s="21"/>
      <c r="AGH53" s="21"/>
      <c r="AGI53" s="21"/>
      <c r="AGJ53" s="21"/>
      <c r="AGK53" s="21"/>
      <c r="AGL53" s="21"/>
      <c r="AGM53" s="21"/>
      <c r="AGN53" s="21"/>
      <c r="AGO53" s="21"/>
      <c r="AGP53" s="21"/>
      <c r="AGQ53" s="21"/>
      <c r="AGR53" s="21"/>
      <c r="AGS53" s="21"/>
      <c r="AGT53" s="21"/>
      <c r="AGU53" s="21"/>
      <c r="AGV53" s="21"/>
      <c r="AGW53" s="21"/>
      <c r="AGX53" s="21"/>
      <c r="AGY53" s="21"/>
      <c r="AGZ53" s="21"/>
      <c r="AHA53" s="21"/>
      <c r="AHB53" s="21"/>
      <c r="AHC53" s="21"/>
      <c r="AHD53" s="21"/>
      <c r="AHE53" s="21"/>
      <c r="AHF53" s="21"/>
      <c r="AHG53" s="21"/>
      <c r="AHH53" s="21"/>
      <c r="AHI53" s="21"/>
      <c r="AHJ53" s="21"/>
      <c r="AHK53" s="21"/>
      <c r="AHL53" s="21"/>
      <c r="AHM53" s="21"/>
      <c r="AHN53" s="21"/>
      <c r="AHO53" s="21"/>
      <c r="AHP53" s="21"/>
      <c r="AHQ53" s="21"/>
      <c r="AHR53" s="21"/>
      <c r="AHS53" s="21"/>
      <c r="AHT53" s="21"/>
      <c r="AHU53" s="21"/>
      <c r="AHV53" s="21"/>
      <c r="AHW53" s="21"/>
      <c r="AHX53" s="21"/>
      <c r="AHY53" s="21"/>
      <c r="AHZ53" s="21"/>
      <c r="AIA53" s="21"/>
      <c r="AIB53" s="21"/>
      <c r="AIC53" s="21"/>
      <c r="AID53" s="21"/>
      <c r="AIE53" s="21"/>
      <c r="AIF53" s="21"/>
      <c r="AIG53" s="21"/>
      <c r="AIH53" s="21"/>
      <c r="AII53" s="21"/>
      <c r="AIJ53" s="21"/>
      <c r="AIK53" s="21"/>
      <c r="AIL53" s="21"/>
      <c r="AIM53" s="21"/>
      <c r="AIN53" s="21"/>
      <c r="AIO53" s="21"/>
      <c r="AIP53" s="21"/>
      <c r="AIQ53" s="21"/>
      <c r="AIR53" s="21"/>
      <c r="AIS53" s="21"/>
      <c r="AIT53" s="21"/>
      <c r="AIU53" s="21"/>
      <c r="AIV53" s="21"/>
      <c r="AIW53" s="21"/>
      <c r="AIX53" s="21"/>
      <c r="AIY53" s="21"/>
      <c r="AIZ53" s="21"/>
      <c r="AJA53" s="21"/>
      <c r="AJB53" s="21"/>
      <c r="AJC53" s="21"/>
      <c r="AJD53" s="21"/>
      <c r="AJE53" s="21"/>
      <c r="AJF53" s="21"/>
      <c r="AJG53" s="21"/>
      <c r="AJH53" s="21"/>
      <c r="AJI53" s="21"/>
      <c r="AJJ53" s="21"/>
      <c r="AJK53" s="21"/>
      <c r="AJL53" s="21"/>
      <c r="AJM53" s="21"/>
      <c r="AJN53" s="21"/>
      <c r="AJO53" s="21"/>
      <c r="AJP53" s="21"/>
      <c r="AJQ53" s="21"/>
      <c r="AJR53" s="21"/>
      <c r="AJS53" s="21"/>
      <c r="AJT53" s="21"/>
      <c r="AJU53" s="21"/>
      <c r="AJV53" s="21"/>
      <c r="AJW53" s="21"/>
      <c r="AJX53" s="21"/>
      <c r="AJY53" s="21"/>
      <c r="AJZ53" s="21"/>
      <c r="AKA53" s="21"/>
      <c r="AKB53" s="21"/>
      <c r="AKC53" s="21"/>
      <c r="AKD53" s="21"/>
      <c r="AKE53" s="21"/>
      <c r="AKF53" s="21"/>
      <c r="AKG53" s="21"/>
      <c r="AKH53" s="21"/>
      <c r="AKI53" s="21"/>
      <c r="AKJ53" s="21"/>
      <c r="AKK53" s="21"/>
      <c r="AKL53" s="21"/>
      <c r="AKM53" s="21"/>
      <c r="AKN53" s="21"/>
      <c r="AKO53" s="21"/>
      <c r="AKP53" s="21"/>
      <c r="AKQ53" s="21"/>
      <c r="AKR53" s="21"/>
      <c r="AKS53" s="21"/>
      <c r="AKT53" s="21"/>
      <c r="AKU53" s="21"/>
      <c r="AKV53" s="21"/>
      <c r="AKW53" s="21"/>
      <c r="AKX53" s="21"/>
      <c r="AKY53" s="21"/>
      <c r="AKZ53" s="21"/>
      <c r="ALA53" s="21"/>
      <c r="ALB53" s="21"/>
      <c r="ALC53" s="21"/>
      <c r="ALD53" s="21"/>
      <c r="ALE53" s="21"/>
      <c r="ALF53" s="21"/>
      <c r="ALG53" s="21"/>
      <c r="ALH53" s="21"/>
      <c r="ALI53" s="21"/>
      <c r="ALJ53" s="21"/>
      <c r="ALK53" s="21"/>
      <c r="ALL53" s="21"/>
      <c r="ALM53" s="21"/>
      <c r="ALN53" s="21"/>
      <c r="ALO53" s="21"/>
      <c r="ALP53" s="21"/>
      <c r="ALQ53" s="21"/>
      <c r="ALR53" s="21"/>
      <c r="ALS53" s="21"/>
      <c r="ALT53" s="21"/>
      <c r="ALU53" s="21"/>
      <c r="ALV53" s="21"/>
      <c r="ALW53" s="21"/>
      <c r="ALX53" s="21"/>
      <c r="ALY53" s="21"/>
      <c r="ALZ53" s="21"/>
      <c r="AMA53" s="21"/>
      <c r="AMB53" s="21"/>
      <c r="AMC53" s="21"/>
      <c r="AMD53" s="21"/>
      <c r="AME53" s="21"/>
      <c r="AMF53" s="21"/>
      <c r="AMG53" s="21"/>
      <c r="AMH53" s="21"/>
      <c r="AMI53" s="21"/>
      <c r="AMJ53" s="21"/>
    </row>
    <row r="54" spans="1:1210" ht="22.5" customHeight="1">
      <c r="A54" s="130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161"/>
      <c r="CC54" s="161"/>
      <c r="CD54" s="161"/>
      <c r="CE54" s="161"/>
      <c r="CF54" s="161"/>
      <c r="CG54" s="161"/>
      <c r="CH54" s="161"/>
      <c r="CI54" s="161"/>
      <c r="CJ54" s="161"/>
      <c r="CK54" s="161"/>
      <c r="CL54" s="161"/>
      <c r="CM54" s="161"/>
      <c r="CN54" s="161"/>
      <c r="CO54" s="161"/>
      <c r="CP54" s="161"/>
      <c r="CQ54" s="161"/>
      <c r="CR54" s="161"/>
      <c r="CS54" s="161"/>
      <c r="CT54" s="161"/>
      <c r="CU54" s="161"/>
      <c r="CV54" s="161"/>
      <c r="CW54" s="161"/>
      <c r="CX54" s="161"/>
      <c r="CY54" s="161"/>
      <c r="CZ54" s="161"/>
      <c r="DA54" s="161"/>
      <c r="DB54" s="161"/>
      <c r="DC54" s="161"/>
      <c r="DD54" s="161"/>
      <c r="DE54" s="161"/>
      <c r="DF54" s="161"/>
      <c r="DG54" s="161"/>
      <c r="DH54" s="161"/>
      <c r="DI54" s="161"/>
      <c r="DJ54" s="161"/>
      <c r="DK54" s="161"/>
      <c r="DL54" s="161"/>
      <c r="DM54" s="161"/>
      <c r="DN54" s="161"/>
      <c r="DO54" s="161"/>
      <c r="DP54" s="161"/>
      <c r="DQ54" s="161"/>
      <c r="DR54" s="161"/>
      <c r="DS54" s="161"/>
      <c r="DT54" s="161"/>
      <c r="DU54" s="161"/>
      <c r="DV54" s="161"/>
      <c r="DW54" s="161"/>
      <c r="DX54" s="161"/>
      <c r="DY54" s="161"/>
      <c r="DZ54" s="161"/>
      <c r="EA54" s="161"/>
      <c r="EB54" s="161"/>
      <c r="EC54" s="161"/>
      <c r="ED54" s="161"/>
      <c r="EE54" s="161"/>
      <c r="EF54" s="161"/>
      <c r="EG54" s="161"/>
      <c r="EH54" s="161"/>
      <c r="EI54" s="161"/>
      <c r="EJ54" s="161"/>
      <c r="EK54" s="155"/>
      <c r="EL54" s="156"/>
      <c r="EM54" s="156"/>
      <c r="EN54" s="156"/>
      <c r="EO54" s="156"/>
      <c r="EP54" s="156"/>
      <c r="EQ54" s="156"/>
      <c r="ER54" s="156"/>
      <c r="ES54" s="156"/>
      <c r="ET54" s="156"/>
      <c r="EU54" s="156"/>
      <c r="EV54" s="156"/>
      <c r="EW54" s="157"/>
      <c r="EX54" s="155"/>
      <c r="EY54" s="156"/>
      <c r="EZ54" s="156"/>
      <c r="FA54" s="156"/>
      <c r="FB54" s="156"/>
      <c r="FC54" s="156"/>
      <c r="FD54" s="156"/>
      <c r="FE54" s="156"/>
      <c r="FF54" s="156"/>
      <c r="FG54" s="156"/>
      <c r="FH54" s="156"/>
      <c r="FI54" s="156"/>
      <c r="FJ54" s="157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  <c r="IW54" s="21"/>
      <c r="IX54" s="21"/>
      <c r="IY54" s="21"/>
      <c r="IZ54" s="21"/>
      <c r="JA54" s="21"/>
      <c r="JB54" s="21"/>
      <c r="JC54" s="21"/>
      <c r="JD54" s="21"/>
      <c r="JE54" s="21"/>
      <c r="JF54" s="21"/>
      <c r="JG54" s="21"/>
      <c r="JH54" s="21"/>
      <c r="JI54" s="21"/>
      <c r="JJ54" s="21"/>
      <c r="JK54" s="21"/>
      <c r="JL54" s="21"/>
      <c r="JM54" s="21"/>
      <c r="JN54" s="21"/>
      <c r="JO54" s="21"/>
      <c r="JP54" s="21"/>
      <c r="JQ54" s="21"/>
      <c r="JR54" s="21"/>
      <c r="JS54" s="21"/>
      <c r="JT54" s="21"/>
      <c r="JU54" s="21"/>
      <c r="JV54" s="21"/>
      <c r="JW54" s="21"/>
      <c r="JX54" s="21"/>
      <c r="JY54" s="21"/>
      <c r="JZ54" s="21"/>
      <c r="KA54" s="21"/>
      <c r="KB54" s="21"/>
      <c r="KC54" s="21"/>
      <c r="KD54" s="21"/>
      <c r="KE54" s="21"/>
      <c r="KF54" s="21"/>
      <c r="KG54" s="21"/>
      <c r="KH54" s="21"/>
      <c r="KI54" s="21"/>
      <c r="KJ54" s="21"/>
      <c r="KK54" s="21"/>
      <c r="KL54" s="21"/>
      <c r="KM54" s="21"/>
      <c r="KN54" s="21"/>
      <c r="KO54" s="21"/>
      <c r="KP54" s="21"/>
      <c r="KQ54" s="21"/>
      <c r="KR54" s="21"/>
      <c r="KS54" s="21"/>
      <c r="KT54" s="21"/>
      <c r="KU54" s="21"/>
      <c r="KV54" s="21"/>
      <c r="KW54" s="21"/>
      <c r="KX54" s="21"/>
      <c r="KY54" s="21"/>
      <c r="KZ54" s="21"/>
      <c r="LA54" s="21"/>
      <c r="LB54" s="21"/>
      <c r="LC54" s="21"/>
      <c r="LD54" s="21"/>
      <c r="LE54" s="21"/>
      <c r="LF54" s="21"/>
      <c r="LG54" s="21"/>
      <c r="LH54" s="21"/>
      <c r="LI54" s="21"/>
      <c r="LJ54" s="21"/>
      <c r="LK54" s="21"/>
      <c r="LL54" s="21"/>
      <c r="LM54" s="21"/>
      <c r="LN54" s="21"/>
      <c r="LO54" s="21"/>
      <c r="LP54" s="21"/>
      <c r="LQ54" s="21"/>
      <c r="LR54" s="21"/>
      <c r="LS54" s="21"/>
      <c r="LT54" s="21"/>
      <c r="LU54" s="21"/>
      <c r="LV54" s="21"/>
      <c r="LW54" s="21"/>
      <c r="LX54" s="21"/>
      <c r="LY54" s="21"/>
      <c r="LZ54" s="21"/>
      <c r="MA54" s="21"/>
      <c r="MB54" s="21"/>
      <c r="MC54" s="21"/>
      <c r="MD54" s="21"/>
      <c r="ME54" s="21"/>
      <c r="MF54" s="21"/>
      <c r="MG54" s="21"/>
      <c r="MH54" s="21"/>
      <c r="MI54" s="21"/>
      <c r="MJ54" s="21"/>
      <c r="MK54" s="21"/>
      <c r="ML54" s="21"/>
      <c r="MM54" s="21"/>
      <c r="MN54" s="21"/>
      <c r="MO54" s="21"/>
      <c r="MP54" s="21"/>
      <c r="MQ54" s="21"/>
      <c r="MR54" s="21"/>
      <c r="MS54" s="21"/>
      <c r="MT54" s="21"/>
      <c r="MU54" s="21"/>
      <c r="MV54" s="21"/>
      <c r="MW54" s="21"/>
      <c r="MX54" s="21"/>
      <c r="MY54" s="21"/>
      <c r="MZ54" s="21"/>
      <c r="NA54" s="21"/>
      <c r="NB54" s="21"/>
      <c r="NC54" s="21"/>
      <c r="ND54" s="21"/>
      <c r="NE54" s="21"/>
      <c r="NF54" s="21"/>
      <c r="NG54" s="21"/>
      <c r="NH54" s="21"/>
      <c r="NI54" s="21"/>
      <c r="NJ54" s="21"/>
      <c r="NK54" s="21"/>
      <c r="NL54" s="21"/>
      <c r="NM54" s="21"/>
      <c r="NN54" s="21"/>
      <c r="NO54" s="21"/>
      <c r="NP54" s="21"/>
      <c r="NQ54" s="21"/>
      <c r="NR54" s="21"/>
      <c r="NS54" s="21"/>
      <c r="NT54" s="21"/>
      <c r="NU54" s="21"/>
      <c r="NV54" s="21"/>
      <c r="NW54" s="21"/>
      <c r="NX54" s="21"/>
      <c r="NY54" s="21"/>
      <c r="NZ54" s="21"/>
      <c r="OA54" s="21"/>
      <c r="OB54" s="21"/>
      <c r="OC54" s="21"/>
      <c r="OD54" s="21"/>
      <c r="OE54" s="21"/>
      <c r="OF54" s="21"/>
      <c r="OG54" s="21"/>
      <c r="OH54" s="21"/>
      <c r="OI54" s="21"/>
      <c r="OJ54" s="21"/>
      <c r="OK54" s="21"/>
      <c r="OL54" s="21"/>
      <c r="OM54" s="21"/>
      <c r="ON54" s="21"/>
      <c r="OO54" s="21"/>
      <c r="OP54" s="21"/>
      <c r="OQ54" s="21"/>
      <c r="OR54" s="21"/>
      <c r="OS54" s="21"/>
      <c r="OT54" s="21"/>
      <c r="OU54" s="21"/>
      <c r="OV54" s="21"/>
      <c r="OW54" s="21"/>
      <c r="OX54" s="21"/>
      <c r="OY54" s="21"/>
      <c r="OZ54" s="21"/>
      <c r="PA54" s="21"/>
      <c r="PB54" s="21"/>
      <c r="PC54" s="21"/>
      <c r="PD54" s="21"/>
      <c r="PE54" s="21"/>
      <c r="PF54" s="21"/>
      <c r="PG54" s="21"/>
      <c r="PH54" s="21"/>
      <c r="PI54" s="21"/>
      <c r="PJ54" s="21"/>
      <c r="PK54" s="21"/>
      <c r="PL54" s="21"/>
      <c r="PM54" s="21"/>
      <c r="PN54" s="21"/>
      <c r="PO54" s="21"/>
      <c r="PP54" s="21"/>
      <c r="PQ54" s="21"/>
      <c r="PR54" s="21"/>
      <c r="PS54" s="21"/>
      <c r="PT54" s="21"/>
      <c r="PU54" s="21"/>
      <c r="PV54" s="21"/>
      <c r="PW54" s="21"/>
      <c r="PX54" s="21"/>
      <c r="PY54" s="21"/>
      <c r="PZ54" s="21"/>
      <c r="QA54" s="21"/>
      <c r="QB54" s="21"/>
      <c r="QC54" s="21"/>
      <c r="QD54" s="21"/>
      <c r="QE54" s="21"/>
      <c r="QF54" s="21"/>
      <c r="QG54" s="21"/>
      <c r="QH54" s="21"/>
      <c r="QI54" s="21"/>
      <c r="QJ54" s="21"/>
      <c r="QK54" s="21"/>
      <c r="QL54" s="21"/>
      <c r="QM54" s="21"/>
      <c r="QN54" s="21"/>
      <c r="QO54" s="21"/>
      <c r="QP54" s="21"/>
      <c r="QQ54" s="21"/>
      <c r="QR54" s="21"/>
      <c r="QS54" s="21"/>
      <c r="QT54" s="21"/>
      <c r="QU54" s="21"/>
      <c r="QV54" s="21"/>
      <c r="QW54" s="21"/>
      <c r="QX54" s="21"/>
      <c r="QY54" s="21"/>
      <c r="QZ54" s="21"/>
      <c r="RA54" s="21"/>
      <c r="RB54" s="21"/>
      <c r="RC54" s="21"/>
      <c r="RD54" s="21"/>
      <c r="RE54" s="21"/>
      <c r="RF54" s="21"/>
      <c r="RG54" s="21"/>
      <c r="RH54" s="21"/>
      <c r="RI54" s="21"/>
      <c r="RJ54" s="21"/>
      <c r="RK54" s="21"/>
      <c r="RL54" s="21"/>
      <c r="RM54" s="21"/>
      <c r="RN54" s="21"/>
      <c r="RO54" s="21"/>
      <c r="RP54" s="21"/>
      <c r="RQ54" s="21"/>
      <c r="RR54" s="21"/>
      <c r="RS54" s="21"/>
      <c r="RT54" s="21"/>
      <c r="RU54" s="21"/>
      <c r="RV54" s="21"/>
      <c r="RW54" s="21"/>
      <c r="RX54" s="21"/>
      <c r="RY54" s="21"/>
      <c r="RZ54" s="21"/>
      <c r="SA54" s="21"/>
      <c r="SB54" s="21"/>
      <c r="SC54" s="21"/>
      <c r="SD54" s="21"/>
      <c r="SE54" s="21"/>
      <c r="SF54" s="21"/>
      <c r="SG54" s="21"/>
      <c r="SH54" s="21"/>
      <c r="SI54" s="21"/>
      <c r="SJ54" s="21"/>
      <c r="SK54" s="21"/>
      <c r="SL54" s="21"/>
      <c r="SM54" s="21"/>
      <c r="SN54" s="21"/>
      <c r="SO54" s="21"/>
      <c r="SP54" s="21"/>
      <c r="SQ54" s="21"/>
      <c r="SR54" s="21"/>
      <c r="SS54" s="21"/>
      <c r="ST54" s="21"/>
      <c r="SU54" s="21"/>
      <c r="SV54" s="21"/>
      <c r="SW54" s="21"/>
      <c r="SX54" s="21"/>
      <c r="SY54" s="21"/>
      <c r="SZ54" s="21"/>
      <c r="TA54" s="21"/>
      <c r="TB54" s="21"/>
      <c r="TC54" s="21"/>
      <c r="TD54" s="21"/>
      <c r="TE54" s="21"/>
      <c r="TF54" s="21"/>
      <c r="TG54" s="21"/>
      <c r="TH54" s="21"/>
      <c r="TI54" s="21"/>
      <c r="TJ54" s="21"/>
      <c r="TK54" s="21"/>
      <c r="TL54" s="21"/>
      <c r="TM54" s="21"/>
      <c r="TN54" s="21"/>
      <c r="TO54" s="21"/>
      <c r="TP54" s="21"/>
      <c r="TQ54" s="21"/>
      <c r="TR54" s="21"/>
      <c r="TS54" s="21"/>
      <c r="TT54" s="21"/>
      <c r="TU54" s="21"/>
      <c r="TV54" s="21"/>
      <c r="TW54" s="21"/>
      <c r="TX54" s="21"/>
      <c r="TY54" s="21"/>
      <c r="TZ54" s="21"/>
      <c r="UA54" s="21"/>
      <c r="UB54" s="21"/>
      <c r="UC54" s="21"/>
      <c r="UD54" s="21"/>
      <c r="UE54" s="21"/>
      <c r="UF54" s="21"/>
      <c r="UG54" s="21"/>
      <c r="UH54" s="21"/>
      <c r="UI54" s="21"/>
      <c r="UJ54" s="21"/>
      <c r="UK54" s="21"/>
      <c r="UL54" s="21"/>
      <c r="UM54" s="21"/>
      <c r="UN54" s="21"/>
      <c r="UO54" s="21"/>
      <c r="UP54" s="21"/>
      <c r="UQ54" s="21"/>
      <c r="UR54" s="21"/>
      <c r="US54" s="21"/>
      <c r="UT54" s="21"/>
      <c r="UU54" s="21"/>
      <c r="UV54" s="21"/>
      <c r="UW54" s="21"/>
      <c r="UX54" s="21"/>
      <c r="UY54" s="21"/>
      <c r="UZ54" s="21"/>
      <c r="VA54" s="21"/>
      <c r="VB54" s="21"/>
      <c r="VC54" s="21"/>
      <c r="VD54" s="21"/>
      <c r="VE54" s="21"/>
      <c r="VF54" s="21"/>
      <c r="VG54" s="21"/>
      <c r="VH54" s="21"/>
      <c r="VI54" s="21"/>
      <c r="VJ54" s="21"/>
      <c r="VK54" s="21"/>
      <c r="VL54" s="21"/>
      <c r="VM54" s="21"/>
      <c r="VN54" s="21"/>
      <c r="VO54" s="21"/>
      <c r="VP54" s="21"/>
      <c r="VQ54" s="21"/>
      <c r="VR54" s="21"/>
      <c r="VS54" s="21"/>
      <c r="VT54" s="21"/>
      <c r="VU54" s="21"/>
      <c r="VV54" s="21"/>
      <c r="VW54" s="21"/>
      <c r="VX54" s="21"/>
      <c r="VY54" s="21"/>
      <c r="VZ54" s="21"/>
      <c r="WA54" s="21"/>
      <c r="WB54" s="21"/>
      <c r="WC54" s="21"/>
      <c r="WD54" s="21"/>
      <c r="WE54" s="21"/>
      <c r="WF54" s="21"/>
      <c r="WG54" s="21"/>
      <c r="WH54" s="21"/>
      <c r="WI54" s="21"/>
      <c r="WJ54" s="21"/>
      <c r="WK54" s="21"/>
      <c r="WL54" s="21"/>
      <c r="WM54" s="21"/>
      <c r="WN54" s="21"/>
      <c r="WO54" s="21"/>
      <c r="WP54" s="21"/>
      <c r="WQ54" s="21"/>
      <c r="WR54" s="21"/>
      <c r="WS54" s="21"/>
      <c r="WT54" s="21"/>
      <c r="WU54" s="21"/>
      <c r="WV54" s="21"/>
      <c r="WW54" s="21"/>
      <c r="WX54" s="21"/>
      <c r="WY54" s="21"/>
      <c r="WZ54" s="21"/>
      <c r="XA54" s="21"/>
      <c r="XB54" s="21"/>
      <c r="XC54" s="21"/>
      <c r="XD54" s="21"/>
      <c r="XE54" s="21"/>
      <c r="XF54" s="21"/>
      <c r="XG54" s="21"/>
      <c r="XH54" s="21"/>
      <c r="XI54" s="21"/>
      <c r="XJ54" s="21"/>
      <c r="XK54" s="21"/>
      <c r="XL54" s="21"/>
      <c r="XM54" s="21"/>
      <c r="XN54" s="21"/>
      <c r="XO54" s="21"/>
      <c r="XP54" s="21"/>
      <c r="XQ54" s="21"/>
      <c r="XR54" s="21"/>
      <c r="XS54" s="21"/>
      <c r="XT54" s="21"/>
      <c r="XU54" s="21"/>
      <c r="XV54" s="21"/>
      <c r="XW54" s="21"/>
      <c r="XX54" s="21"/>
      <c r="XY54" s="21"/>
      <c r="XZ54" s="21"/>
      <c r="YA54" s="21"/>
      <c r="YB54" s="21"/>
      <c r="YC54" s="21"/>
      <c r="YD54" s="21"/>
      <c r="YE54" s="21"/>
      <c r="YF54" s="21"/>
      <c r="YG54" s="21"/>
      <c r="YH54" s="21"/>
      <c r="YI54" s="21"/>
      <c r="YJ54" s="21"/>
      <c r="YK54" s="21"/>
      <c r="YL54" s="21"/>
      <c r="YM54" s="21"/>
      <c r="YN54" s="21"/>
      <c r="YO54" s="21"/>
      <c r="YP54" s="21"/>
      <c r="YQ54" s="21"/>
      <c r="YR54" s="21"/>
      <c r="YS54" s="21"/>
      <c r="YT54" s="21"/>
      <c r="YU54" s="21"/>
      <c r="YV54" s="21"/>
      <c r="YW54" s="21"/>
      <c r="YX54" s="21"/>
      <c r="YY54" s="21"/>
      <c r="YZ54" s="21"/>
      <c r="ZA54" s="21"/>
      <c r="ZB54" s="21"/>
      <c r="ZC54" s="21"/>
      <c r="ZD54" s="21"/>
      <c r="ZE54" s="21"/>
      <c r="ZF54" s="21"/>
      <c r="ZG54" s="21"/>
      <c r="ZH54" s="21"/>
      <c r="ZI54" s="21"/>
      <c r="ZJ54" s="21"/>
      <c r="ZK54" s="21"/>
      <c r="ZL54" s="21"/>
      <c r="ZM54" s="21"/>
      <c r="ZN54" s="21"/>
      <c r="ZO54" s="21"/>
      <c r="ZP54" s="21"/>
      <c r="ZQ54" s="21"/>
      <c r="ZR54" s="21"/>
      <c r="ZS54" s="21"/>
      <c r="ZT54" s="21"/>
      <c r="ZU54" s="21"/>
      <c r="ZV54" s="21"/>
      <c r="ZW54" s="21"/>
      <c r="ZX54" s="21"/>
      <c r="ZY54" s="21"/>
      <c r="ZZ54" s="21"/>
      <c r="AAA54" s="21"/>
      <c r="AAB54" s="21"/>
      <c r="AAC54" s="21"/>
      <c r="AAD54" s="21"/>
      <c r="AAE54" s="21"/>
      <c r="AAF54" s="21"/>
      <c r="AAG54" s="21"/>
      <c r="AAH54" s="21"/>
      <c r="AAI54" s="21"/>
      <c r="AAJ54" s="21"/>
      <c r="AAK54" s="21"/>
      <c r="AAL54" s="21"/>
      <c r="AAM54" s="21"/>
      <c r="AAN54" s="21"/>
      <c r="AAO54" s="21"/>
      <c r="AAP54" s="21"/>
      <c r="AAQ54" s="21"/>
      <c r="AAR54" s="21"/>
      <c r="AAS54" s="21"/>
      <c r="AAT54" s="21"/>
      <c r="AAU54" s="21"/>
      <c r="AAV54" s="21"/>
      <c r="AAW54" s="21"/>
      <c r="AAX54" s="21"/>
      <c r="AAY54" s="21"/>
      <c r="AAZ54" s="21"/>
      <c r="ABA54" s="21"/>
      <c r="ABB54" s="21"/>
      <c r="ABC54" s="21"/>
      <c r="ABD54" s="21"/>
      <c r="ABE54" s="21"/>
      <c r="ABF54" s="21"/>
      <c r="ABG54" s="21"/>
      <c r="ABH54" s="21"/>
      <c r="ABI54" s="21"/>
      <c r="ABJ54" s="21"/>
      <c r="ABK54" s="21"/>
      <c r="ABL54" s="21"/>
      <c r="ABM54" s="21"/>
      <c r="ABN54" s="21"/>
      <c r="ABO54" s="21"/>
      <c r="ABP54" s="21"/>
      <c r="ABQ54" s="21"/>
      <c r="ABR54" s="21"/>
      <c r="ABS54" s="21"/>
      <c r="ABT54" s="21"/>
      <c r="ABU54" s="21"/>
      <c r="ABV54" s="21"/>
      <c r="ABW54" s="21"/>
      <c r="ABX54" s="21"/>
      <c r="ABY54" s="21"/>
      <c r="ABZ54" s="21"/>
      <c r="ACA54" s="21"/>
      <c r="ACB54" s="21"/>
      <c r="ACC54" s="21"/>
      <c r="ACD54" s="21"/>
      <c r="ACE54" s="21"/>
      <c r="ACF54" s="21"/>
      <c r="ACG54" s="21"/>
      <c r="ACH54" s="21"/>
      <c r="ACI54" s="21"/>
      <c r="ACJ54" s="21"/>
      <c r="ACK54" s="21"/>
      <c r="ACL54" s="21"/>
      <c r="ACM54" s="21"/>
      <c r="ACN54" s="21"/>
      <c r="ACO54" s="21"/>
      <c r="ACP54" s="21"/>
      <c r="ACQ54" s="21"/>
      <c r="ACR54" s="21"/>
      <c r="ACS54" s="21"/>
      <c r="ACT54" s="21"/>
      <c r="ACU54" s="21"/>
      <c r="ACV54" s="21"/>
      <c r="ACW54" s="21"/>
      <c r="ACX54" s="21"/>
      <c r="ACY54" s="21"/>
      <c r="ACZ54" s="21"/>
      <c r="ADA54" s="21"/>
      <c r="ADB54" s="21"/>
      <c r="ADC54" s="21"/>
      <c r="ADD54" s="21"/>
      <c r="ADE54" s="21"/>
      <c r="ADF54" s="21"/>
      <c r="ADG54" s="21"/>
      <c r="ADH54" s="21"/>
      <c r="ADI54" s="21"/>
      <c r="ADJ54" s="21"/>
      <c r="ADK54" s="21"/>
      <c r="ADL54" s="21"/>
      <c r="ADM54" s="21"/>
      <c r="ADN54" s="21"/>
      <c r="ADO54" s="21"/>
      <c r="ADP54" s="21"/>
      <c r="ADQ54" s="21"/>
      <c r="ADR54" s="21"/>
      <c r="ADS54" s="21"/>
      <c r="ADT54" s="21"/>
      <c r="ADU54" s="21"/>
      <c r="ADV54" s="21"/>
      <c r="ADW54" s="21"/>
      <c r="ADX54" s="21"/>
      <c r="ADY54" s="21"/>
      <c r="ADZ54" s="21"/>
      <c r="AEA54" s="21"/>
      <c r="AEB54" s="21"/>
      <c r="AEC54" s="21"/>
      <c r="AED54" s="21"/>
      <c r="AEE54" s="21"/>
      <c r="AEF54" s="21"/>
      <c r="AEG54" s="21"/>
      <c r="AEH54" s="21"/>
      <c r="AEI54" s="21"/>
      <c r="AEJ54" s="21"/>
      <c r="AEK54" s="21"/>
      <c r="AEL54" s="21"/>
      <c r="AEM54" s="21"/>
      <c r="AEN54" s="21"/>
      <c r="AEO54" s="21"/>
      <c r="AEP54" s="21"/>
      <c r="AEQ54" s="21"/>
      <c r="AER54" s="21"/>
      <c r="AES54" s="21"/>
      <c r="AET54" s="21"/>
      <c r="AEU54" s="21"/>
      <c r="AEV54" s="21"/>
      <c r="AEW54" s="21"/>
      <c r="AEX54" s="21"/>
      <c r="AEY54" s="21"/>
      <c r="AEZ54" s="21"/>
      <c r="AFA54" s="21"/>
      <c r="AFB54" s="21"/>
      <c r="AFC54" s="21"/>
      <c r="AFD54" s="21"/>
      <c r="AFE54" s="21"/>
      <c r="AFF54" s="21"/>
      <c r="AFG54" s="21"/>
      <c r="AFH54" s="21"/>
      <c r="AFI54" s="21"/>
      <c r="AFJ54" s="21"/>
      <c r="AFK54" s="21"/>
      <c r="AFL54" s="21"/>
      <c r="AFM54" s="21"/>
      <c r="AFN54" s="21"/>
      <c r="AFO54" s="21"/>
      <c r="AFP54" s="21"/>
      <c r="AFQ54" s="21"/>
      <c r="AFR54" s="21"/>
      <c r="AFS54" s="21"/>
      <c r="AFT54" s="21"/>
      <c r="AFU54" s="21"/>
      <c r="AFV54" s="21"/>
      <c r="AFW54" s="21"/>
      <c r="AFX54" s="21"/>
      <c r="AFY54" s="21"/>
      <c r="AFZ54" s="21"/>
      <c r="AGA54" s="21"/>
      <c r="AGB54" s="21"/>
      <c r="AGC54" s="21"/>
      <c r="AGD54" s="21"/>
      <c r="AGE54" s="21"/>
      <c r="AGF54" s="21"/>
      <c r="AGG54" s="21"/>
      <c r="AGH54" s="21"/>
      <c r="AGI54" s="21"/>
      <c r="AGJ54" s="21"/>
      <c r="AGK54" s="21"/>
      <c r="AGL54" s="21"/>
      <c r="AGM54" s="21"/>
      <c r="AGN54" s="21"/>
      <c r="AGO54" s="21"/>
      <c r="AGP54" s="21"/>
      <c r="AGQ54" s="21"/>
      <c r="AGR54" s="21"/>
      <c r="AGS54" s="21"/>
      <c r="AGT54" s="21"/>
      <c r="AGU54" s="21"/>
      <c r="AGV54" s="21"/>
      <c r="AGW54" s="21"/>
      <c r="AGX54" s="21"/>
      <c r="AGY54" s="21"/>
      <c r="AGZ54" s="21"/>
      <c r="AHA54" s="21"/>
      <c r="AHB54" s="21"/>
      <c r="AHC54" s="21"/>
      <c r="AHD54" s="21"/>
      <c r="AHE54" s="21"/>
      <c r="AHF54" s="21"/>
      <c r="AHG54" s="21"/>
      <c r="AHH54" s="21"/>
      <c r="AHI54" s="21"/>
      <c r="AHJ54" s="21"/>
      <c r="AHK54" s="21"/>
      <c r="AHL54" s="21"/>
      <c r="AHM54" s="21"/>
      <c r="AHN54" s="21"/>
      <c r="AHO54" s="21"/>
      <c r="AHP54" s="21"/>
      <c r="AHQ54" s="21"/>
      <c r="AHR54" s="21"/>
      <c r="AHS54" s="21"/>
      <c r="AHT54" s="21"/>
      <c r="AHU54" s="21"/>
      <c r="AHV54" s="21"/>
      <c r="AHW54" s="21"/>
      <c r="AHX54" s="21"/>
      <c r="AHY54" s="21"/>
      <c r="AHZ54" s="21"/>
      <c r="AIA54" s="21"/>
      <c r="AIB54" s="21"/>
      <c r="AIC54" s="21"/>
      <c r="AID54" s="21"/>
      <c r="AIE54" s="21"/>
      <c r="AIF54" s="21"/>
      <c r="AIG54" s="21"/>
      <c r="AIH54" s="21"/>
      <c r="AII54" s="21"/>
      <c r="AIJ54" s="21"/>
      <c r="AIK54" s="21"/>
      <c r="AIL54" s="21"/>
      <c r="AIM54" s="21"/>
      <c r="AIN54" s="21"/>
      <c r="AIO54" s="21"/>
      <c r="AIP54" s="21"/>
      <c r="AIQ54" s="21"/>
      <c r="AIR54" s="21"/>
      <c r="AIS54" s="21"/>
      <c r="AIT54" s="21"/>
      <c r="AIU54" s="21"/>
      <c r="AIV54" s="21"/>
      <c r="AIW54" s="21"/>
      <c r="AIX54" s="21"/>
      <c r="AIY54" s="21"/>
      <c r="AIZ54" s="21"/>
      <c r="AJA54" s="21"/>
      <c r="AJB54" s="21"/>
      <c r="AJC54" s="21"/>
      <c r="AJD54" s="21"/>
      <c r="AJE54" s="21"/>
      <c r="AJF54" s="21"/>
      <c r="AJG54" s="21"/>
      <c r="AJH54" s="21"/>
      <c r="AJI54" s="21"/>
      <c r="AJJ54" s="21"/>
      <c r="AJK54" s="21"/>
      <c r="AJL54" s="21"/>
      <c r="AJM54" s="21"/>
      <c r="AJN54" s="21"/>
      <c r="AJO54" s="21"/>
      <c r="AJP54" s="21"/>
      <c r="AJQ54" s="21"/>
      <c r="AJR54" s="21"/>
      <c r="AJS54" s="21"/>
      <c r="AJT54" s="21"/>
      <c r="AJU54" s="21"/>
      <c r="AJV54" s="21"/>
      <c r="AJW54" s="21"/>
      <c r="AJX54" s="21"/>
      <c r="AJY54" s="21"/>
      <c r="AJZ54" s="21"/>
      <c r="AKA54" s="21"/>
      <c r="AKB54" s="21"/>
      <c r="AKC54" s="21"/>
      <c r="AKD54" s="21"/>
      <c r="AKE54" s="21"/>
      <c r="AKF54" s="21"/>
      <c r="AKG54" s="21"/>
      <c r="AKH54" s="21"/>
      <c r="AKI54" s="21"/>
      <c r="AKJ54" s="21"/>
      <c r="AKK54" s="21"/>
      <c r="AKL54" s="21"/>
      <c r="AKM54" s="21"/>
      <c r="AKN54" s="21"/>
      <c r="AKO54" s="21"/>
      <c r="AKP54" s="21"/>
      <c r="AKQ54" s="21"/>
      <c r="AKR54" s="21"/>
      <c r="AKS54" s="21"/>
      <c r="AKT54" s="21"/>
      <c r="AKU54" s="21"/>
      <c r="AKV54" s="21"/>
      <c r="AKW54" s="21"/>
      <c r="AKX54" s="21"/>
      <c r="AKY54" s="21"/>
      <c r="AKZ54" s="21"/>
      <c r="ALA54" s="21"/>
      <c r="ALB54" s="21"/>
      <c r="ALC54" s="21"/>
      <c r="ALD54" s="21"/>
      <c r="ALE54" s="21"/>
      <c r="ALF54" s="21"/>
      <c r="ALG54" s="21"/>
      <c r="ALH54" s="21"/>
      <c r="ALI54" s="21"/>
      <c r="ALJ54" s="21"/>
      <c r="ALK54" s="21"/>
      <c r="ALL54" s="21"/>
      <c r="ALM54" s="21"/>
      <c r="ALN54" s="21"/>
      <c r="ALO54" s="21"/>
      <c r="ALP54" s="21"/>
      <c r="ALQ54" s="21"/>
      <c r="ALR54" s="21"/>
      <c r="ALS54" s="21"/>
      <c r="ALT54" s="21"/>
      <c r="ALU54" s="21"/>
      <c r="ALV54" s="21"/>
      <c r="ALW54" s="21"/>
      <c r="ALX54" s="21"/>
      <c r="ALY54" s="21"/>
      <c r="ALZ54" s="21"/>
      <c r="AMA54" s="21"/>
      <c r="AMB54" s="21"/>
      <c r="AMC54" s="21"/>
      <c r="AMD54" s="21"/>
      <c r="AME54" s="21"/>
      <c r="AMF54" s="21"/>
      <c r="AMG54" s="21"/>
      <c r="AMH54" s="21"/>
      <c r="AMI54" s="21"/>
      <c r="AMJ54" s="21"/>
    </row>
    <row r="55" spans="1:1210" s="28" customFormat="1" ht="26.25" customHeight="1">
      <c r="A55" s="151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0" t="s">
        <v>234</v>
      </c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87">
        <f>BC56+BC60</f>
        <v>1199700</v>
      </c>
      <c r="BD55" s="187"/>
      <c r="BE55" s="187"/>
      <c r="BF55" s="187"/>
      <c r="BG55" s="187"/>
      <c r="BH55" s="187"/>
      <c r="BI55" s="187"/>
      <c r="BJ55" s="187"/>
      <c r="BK55" s="187"/>
      <c r="BL55" s="187"/>
      <c r="BM55" s="187"/>
      <c r="BN55" s="187"/>
      <c r="BO55" s="187"/>
      <c r="BP55" s="187"/>
      <c r="BQ55" s="187"/>
      <c r="BR55" s="187"/>
      <c r="BS55" s="187"/>
      <c r="BT55" s="187"/>
      <c r="BU55" s="149">
        <f>BC55</f>
        <v>1199700</v>
      </c>
      <c r="BV55" s="149"/>
      <c r="BW55" s="149"/>
      <c r="BX55" s="149"/>
      <c r="BY55" s="149"/>
      <c r="BZ55" s="149"/>
      <c r="CA55" s="149"/>
      <c r="CB55" s="149"/>
      <c r="CC55" s="149"/>
      <c r="CD55" s="149"/>
      <c r="CE55" s="149"/>
      <c r="CF55" s="149"/>
      <c r="CG55" s="149"/>
      <c r="CH55" s="149">
        <f>CH57+CH58+CH59+CH60</f>
        <v>638142</v>
      </c>
      <c r="CI55" s="149"/>
      <c r="CJ55" s="149"/>
      <c r="CK55" s="149"/>
      <c r="CL55" s="149"/>
      <c r="CM55" s="149"/>
      <c r="CN55" s="149"/>
      <c r="CO55" s="149"/>
      <c r="CP55" s="149"/>
      <c r="CQ55" s="149"/>
      <c r="CR55" s="149"/>
      <c r="CS55" s="149"/>
      <c r="CT55" s="149"/>
      <c r="CU55" s="149"/>
      <c r="CV55" s="149"/>
      <c r="CW55" s="149"/>
      <c r="CX55" s="145"/>
      <c r="CY55" s="145"/>
      <c r="CZ55" s="145"/>
      <c r="DA55" s="145"/>
      <c r="DB55" s="145"/>
      <c r="DC55" s="145"/>
      <c r="DD55" s="145"/>
      <c r="DE55" s="145"/>
      <c r="DF55" s="145"/>
      <c r="DG55" s="145"/>
      <c r="DH55" s="145"/>
      <c r="DI55" s="145"/>
      <c r="DJ55" s="145"/>
      <c r="DK55" s="145"/>
      <c r="DL55" s="145"/>
      <c r="DM55" s="145"/>
      <c r="DN55" s="145"/>
      <c r="DO55" s="145"/>
      <c r="DP55" s="145"/>
      <c r="DQ55" s="145"/>
      <c r="DR55" s="145"/>
      <c r="DS55" s="145"/>
      <c r="DT55" s="145"/>
      <c r="DU55" s="145"/>
      <c r="DV55" s="145"/>
      <c r="DW55" s="145"/>
      <c r="DX55" s="149">
        <f>CH55+CX55</f>
        <v>638142</v>
      </c>
      <c r="DY55" s="149"/>
      <c r="DZ55" s="149"/>
      <c r="EA55" s="149"/>
      <c r="EB55" s="149"/>
      <c r="EC55" s="149"/>
      <c r="ED55" s="149"/>
      <c r="EE55" s="149"/>
      <c r="EF55" s="149"/>
      <c r="EG55" s="149"/>
      <c r="EH55" s="149"/>
      <c r="EI55" s="149"/>
      <c r="EJ55" s="149"/>
      <c r="EK55" s="152">
        <f>BC55-DX55</f>
        <v>561558</v>
      </c>
      <c r="EL55" s="153"/>
      <c r="EM55" s="153"/>
      <c r="EN55" s="153"/>
      <c r="EO55" s="153"/>
      <c r="EP55" s="153"/>
      <c r="EQ55" s="153"/>
      <c r="ER55" s="153"/>
      <c r="ES55" s="153"/>
      <c r="ET55" s="153"/>
      <c r="EU55" s="153"/>
      <c r="EV55" s="153"/>
      <c r="EW55" s="154"/>
      <c r="EX55" s="152">
        <f t="shared" ref="EX55:EX63" si="18">BU55-DX55</f>
        <v>561558</v>
      </c>
      <c r="EY55" s="153"/>
      <c r="EZ55" s="153"/>
      <c r="FA55" s="153"/>
      <c r="FB55" s="153"/>
      <c r="FC55" s="153"/>
      <c r="FD55" s="153"/>
      <c r="FE55" s="153"/>
      <c r="FF55" s="153"/>
      <c r="FG55" s="153"/>
      <c r="FH55" s="153"/>
      <c r="FI55" s="153"/>
      <c r="FJ55" s="154"/>
    </row>
    <row r="56" spans="1:1210" s="31" customFormat="1" ht="30" customHeight="1">
      <c r="A56" s="200" t="s">
        <v>195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189"/>
      <c r="AL56" s="189"/>
      <c r="AM56" s="189"/>
      <c r="AN56" s="189"/>
      <c r="AO56" s="189"/>
      <c r="AP56" s="189"/>
      <c r="AQ56" s="186" t="s">
        <v>235</v>
      </c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7">
        <f>BC57+BC58+BC59</f>
        <v>1181600</v>
      </c>
      <c r="BD56" s="187"/>
      <c r="BE56" s="187"/>
      <c r="BF56" s="187"/>
      <c r="BG56" s="187"/>
      <c r="BH56" s="187"/>
      <c r="BI56" s="187"/>
      <c r="BJ56" s="187"/>
      <c r="BK56" s="187"/>
      <c r="BL56" s="187"/>
      <c r="BM56" s="187"/>
      <c r="BN56" s="187"/>
      <c r="BO56" s="187"/>
      <c r="BP56" s="187"/>
      <c r="BQ56" s="187"/>
      <c r="BR56" s="187"/>
      <c r="BS56" s="187"/>
      <c r="BT56" s="187"/>
      <c r="BU56" s="149">
        <f>BC56</f>
        <v>1181600</v>
      </c>
      <c r="BV56" s="149"/>
      <c r="BW56" s="149"/>
      <c r="BX56" s="149"/>
      <c r="BY56" s="149"/>
      <c r="BZ56" s="149"/>
      <c r="CA56" s="149"/>
      <c r="CB56" s="149"/>
      <c r="CC56" s="149"/>
      <c r="CD56" s="149"/>
      <c r="CE56" s="149"/>
      <c r="CF56" s="149"/>
      <c r="CG56" s="149"/>
      <c r="CH56" s="149">
        <f>CH57+CH58+CH59</f>
        <v>620075</v>
      </c>
      <c r="CI56" s="149"/>
      <c r="CJ56" s="149"/>
      <c r="CK56" s="149"/>
      <c r="CL56" s="149"/>
      <c r="CM56" s="149"/>
      <c r="CN56" s="149"/>
      <c r="CO56" s="149"/>
      <c r="CP56" s="149"/>
      <c r="CQ56" s="149"/>
      <c r="CR56" s="149"/>
      <c r="CS56" s="149"/>
      <c r="CT56" s="149"/>
      <c r="CU56" s="149"/>
      <c r="CV56" s="149"/>
      <c r="CW56" s="149"/>
      <c r="CX56" s="188"/>
      <c r="CY56" s="189"/>
      <c r="CZ56" s="189"/>
      <c r="DA56" s="189"/>
      <c r="DB56" s="189"/>
      <c r="DC56" s="189"/>
      <c r="DD56" s="189"/>
      <c r="DE56" s="189"/>
      <c r="DF56" s="189"/>
      <c r="DG56" s="189"/>
      <c r="DH56" s="189"/>
      <c r="DI56" s="189"/>
      <c r="DJ56" s="189"/>
      <c r="DK56" s="188"/>
      <c r="DL56" s="189"/>
      <c r="DM56" s="189"/>
      <c r="DN56" s="189"/>
      <c r="DO56" s="189"/>
      <c r="DP56" s="189"/>
      <c r="DQ56" s="189"/>
      <c r="DR56" s="189"/>
      <c r="DS56" s="189"/>
      <c r="DT56" s="189"/>
      <c r="DU56" s="189"/>
      <c r="DV56" s="189"/>
      <c r="DW56" s="189"/>
      <c r="DX56" s="149">
        <f>DX57+DX58+DX59</f>
        <v>620075</v>
      </c>
      <c r="DY56" s="149"/>
      <c r="DZ56" s="149"/>
      <c r="EA56" s="149"/>
      <c r="EB56" s="149"/>
      <c r="EC56" s="149"/>
      <c r="ED56" s="149"/>
      <c r="EE56" s="149"/>
      <c r="EF56" s="149"/>
      <c r="EG56" s="149"/>
      <c r="EH56" s="149"/>
      <c r="EI56" s="149"/>
      <c r="EJ56" s="149"/>
      <c r="EK56" s="152">
        <f>BC56-DX56</f>
        <v>561525</v>
      </c>
      <c r="EL56" s="153"/>
      <c r="EM56" s="153"/>
      <c r="EN56" s="153"/>
      <c r="EO56" s="153"/>
      <c r="EP56" s="153"/>
      <c r="EQ56" s="153"/>
      <c r="ER56" s="153"/>
      <c r="ES56" s="153"/>
      <c r="ET56" s="153"/>
      <c r="EU56" s="153"/>
      <c r="EV56" s="153"/>
      <c r="EW56" s="154"/>
      <c r="EX56" s="152">
        <f t="shared" si="18"/>
        <v>561525</v>
      </c>
      <c r="EY56" s="153"/>
      <c r="EZ56" s="153"/>
      <c r="FA56" s="153"/>
      <c r="FB56" s="153"/>
      <c r="FC56" s="153"/>
      <c r="FD56" s="153"/>
      <c r="FE56" s="153"/>
      <c r="FF56" s="153"/>
      <c r="FG56" s="153"/>
      <c r="FH56" s="153"/>
      <c r="FI56" s="153"/>
      <c r="FJ56" s="154"/>
    </row>
    <row r="57" spans="1:1210" ht="50.25" customHeight="1">
      <c r="A57" s="144" t="s">
        <v>196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30"/>
      <c r="AL57" s="130"/>
      <c r="AM57" s="130"/>
      <c r="AN57" s="130"/>
      <c r="AO57" s="130"/>
      <c r="AP57" s="130"/>
      <c r="AQ57" s="131" t="s">
        <v>236</v>
      </c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211">
        <v>1059500</v>
      </c>
      <c r="BD57" s="211"/>
      <c r="BE57" s="211"/>
      <c r="BF57" s="211"/>
      <c r="BG57" s="211"/>
      <c r="BH57" s="211"/>
      <c r="BI57" s="211"/>
      <c r="BJ57" s="211"/>
      <c r="BK57" s="211"/>
      <c r="BL57" s="211"/>
      <c r="BM57" s="211"/>
      <c r="BN57" s="211"/>
      <c r="BO57" s="211"/>
      <c r="BP57" s="211"/>
      <c r="BQ57" s="211"/>
      <c r="BR57" s="211"/>
      <c r="BS57" s="211"/>
      <c r="BT57" s="211"/>
      <c r="BU57" s="142">
        <f>BC57</f>
        <v>1059500</v>
      </c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>
        <v>497975</v>
      </c>
      <c r="CI57" s="142"/>
      <c r="CJ57" s="142"/>
      <c r="CK57" s="142"/>
      <c r="CL57" s="142"/>
      <c r="CM57" s="142"/>
      <c r="CN57" s="142"/>
      <c r="CO57" s="142"/>
      <c r="CP57" s="142"/>
      <c r="CQ57" s="142"/>
      <c r="CR57" s="142"/>
      <c r="CS57" s="142"/>
      <c r="CT57" s="142"/>
      <c r="CU57" s="142"/>
      <c r="CV57" s="142"/>
      <c r="CW57" s="142"/>
      <c r="CX57" s="145"/>
      <c r="CY57" s="145"/>
      <c r="CZ57" s="145"/>
      <c r="DA57" s="145"/>
      <c r="DB57" s="145"/>
      <c r="DC57" s="145"/>
      <c r="DD57" s="145"/>
      <c r="DE57" s="145"/>
      <c r="DF57" s="145"/>
      <c r="DG57" s="145"/>
      <c r="DH57" s="145"/>
      <c r="DI57" s="145"/>
      <c r="DJ57" s="145"/>
      <c r="DK57" s="145"/>
      <c r="DL57" s="145"/>
      <c r="DM57" s="145"/>
      <c r="DN57" s="145"/>
      <c r="DO57" s="145"/>
      <c r="DP57" s="145"/>
      <c r="DQ57" s="145"/>
      <c r="DR57" s="145"/>
      <c r="DS57" s="145"/>
      <c r="DT57" s="145"/>
      <c r="DU57" s="145"/>
      <c r="DV57" s="145"/>
      <c r="DW57" s="145"/>
      <c r="DX57" s="142">
        <f t="shared" ref="DX57:DX60" si="19">CH57</f>
        <v>497975</v>
      </c>
      <c r="DY57" s="142"/>
      <c r="DZ57" s="142"/>
      <c r="EA57" s="142"/>
      <c r="EB57" s="142"/>
      <c r="EC57" s="142"/>
      <c r="ED57" s="142"/>
      <c r="EE57" s="142"/>
      <c r="EF57" s="142"/>
      <c r="EG57" s="142"/>
      <c r="EH57" s="142"/>
      <c r="EI57" s="142"/>
      <c r="EJ57" s="142"/>
      <c r="EK57" s="138"/>
      <c r="EL57" s="139"/>
      <c r="EM57" s="139"/>
      <c r="EN57" s="139"/>
      <c r="EO57" s="139"/>
      <c r="EP57" s="139"/>
      <c r="EQ57" s="139"/>
      <c r="ER57" s="139"/>
      <c r="ES57" s="139"/>
      <c r="ET57" s="139"/>
      <c r="EU57" s="139"/>
      <c r="EV57" s="139"/>
      <c r="EW57" s="140"/>
      <c r="EX57" s="138">
        <f t="shared" si="18"/>
        <v>561525</v>
      </c>
      <c r="EY57" s="139"/>
      <c r="EZ57" s="139"/>
      <c r="FA57" s="139"/>
      <c r="FB57" s="139"/>
      <c r="FC57" s="139"/>
      <c r="FD57" s="139"/>
      <c r="FE57" s="139"/>
      <c r="FF57" s="139"/>
      <c r="FG57" s="139"/>
      <c r="FH57" s="139"/>
      <c r="FI57" s="139"/>
      <c r="FJ57" s="140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  <c r="IW57" s="21"/>
      <c r="IX57" s="21"/>
      <c r="IY57" s="21"/>
      <c r="IZ57" s="21"/>
      <c r="JA57" s="21"/>
      <c r="JB57" s="21"/>
      <c r="JC57" s="21"/>
      <c r="JD57" s="21"/>
      <c r="JE57" s="21"/>
      <c r="JF57" s="21"/>
      <c r="JG57" s="21"/>
      <c r="JH57" s="21"/>
      <c r="JI57" s="21"/>
      <c r="JJ57" s="21"/>
      <c r="JK57" s="21"/>
      <c r="JL57" s="21"/>
      <c r="JM57" s="21"/>
      <c r="JN57" s="21"/>
      <c r="JO57" s="21"/>
      <c r="JP57" s="21"/>
      <c r="JQ57" s="21"/>
      <c r="JR57" s="21"/>
      <c r="JS57" s="21"/>
      <c r="JT57" s="21"/>
      <c r="JU57" s="21"/>
      <c r="JV57" s="21"/>
      <c r="JW57" s="21"/>
      <c r="JX57" s="21"/>
      <c r="JY57" s="21"/>
      <c r="JZ57" s="21"/>
      <c r="KA57" s="21"/>
      <c r="KB57" s="21"/>
      <c r="KC57" s="21"/>
      <c r="KD57" s="21"/>
      <c r="KE57" s="21"/>
      <c r="KF57" s="21"/>
      <c r="KG57" s="21"/>
      <c r="KH57" s="21"/>
      <c r="KI57" s="21"/>
      <c r="KJ57" s="21"/>
      <c r="KK57" s="21"/>
      <c r="KL57" s="21"/>
      <c r="KM57" s="21"/>
      <c r="KN57" s="21"/>
      <c r="KO57" s="21"/>
      <c r="KP57" s="21"/>
      <c r="KQ57" s="21"/>
      <c r="KR57" s="21"/>
      <c r="KS57" s="21"/>
      <c r="KT57" s="21"/>
      <c r="KU57" s="21"/>
      <c r="KV57" s="21"/>
      <c r="KW57" s="21"/>
      <c r="KX57" s="21"/>
      <c r="KY57" s="21"/>
      <c r="KZ57" s="21"/>
      <c r="LA57" s="21"/>
      <c r="LB57" s="21"/>
      <c r="LC57" s="21"/>
      <c r="LD57" s="21"/>
      <c r="LE57" s="21"/>
      <c r="LF57" s="21"/>
      <c r="LG57" s="21"/>
      <c r="LH57" s="21"/>
      <c r="LI57" s="21"/>
      <c r="LJ57" s="21"/>
      <c r="LK57" s="21"/>
      <c r="LL57" s="21"/>
      <c r="LM57" s="21"/>
      <c r="LN57" s="21"/>
      <c r="LO57" s="21"/>
      <c r="LP57" s="21"/>
      <c r="LQ57" s="21"/>
      <c r="LR57" s="21"/>
      <c r="LS57" s="21"/>
      <c r="LT57" s="21"/>
      <c r="LU57" s="21"/>
      <c r="LV57" s="21"/>
      <c r="LW57" s="21"/>
      <c r="LX57" s="21"/>
      <c r="LY57" s="21"/>
      <c r="LZ57" s="21"/>
      <c r="MA57" s="21"/>
      <c r="MB57" s="21"/>
      <c r="MC57" s="21"/>
      <c r="MD57" s="21"/>
      <c r="ME57" s="21"/>
      <c r="MF57" s="21"/>
      <c r="MG57" s="21"/>
      <c r="MH57" s="21"/>
      <c r="MI57" s="21"/>
      <c r="MJ57" s="21"/>
      <c r="MK57" s="21"/>
      <c r="ML57" s="21"/>
      <c r="MM57" s="21"/>
      <c r="MN57" s="21"/>
      <c r="MO57" s="21"/>
      <c r="MP57" s="21"/>
      <c r="MQ57" s="21"/>
      <c r="MR57" s="21"/>
      <c r="MS57" s="21"/>
      <c r="MT57" s="21"/>
      <c r="MU57" s="21"/>
      <c r="MV57" s="21"/>
      <c r="MW57" s="21"/>
      <c r="MX57" s="21"/>
      <c r="MY57" s="21"/>
      <c r="MZ57" s="21"/>
      <c r="NA57" s="21"/>
      <c r="NB57" s="21"/>
      <c r="NC57" s="21"/>
      <c r="ND57" s="21"/>
      <c r="NE57" s="21"/>
      <c r="NF57" s="21"/>
      <c r="NG57" s="21"/>
      <c r="NH57" s="21"/>
      <c r="NI57" s="21"/>
      <c r="NJ57" s="21"/>
      <c r="NK57" s="21"/>
      <c r="NL57" s="21"/>
      <c r="NM57" s="21"/>
      <c r="NN57" s="21"/>
      <c r="NO57" s="21"/>
      <c r="NP57" s="21"/>
      <c r="NQ57" s="21"/>
      <c r="NR57" s="21"/>
      <c r="NS57" s="21"/>
      <c r="NT57" s="21"/>
      <c r="NU57" s="21"/>
      <c r="NV57" s="21"/>
      <c r="NW57" s="21"/>
      <c r="NX57" s="21"/>
      <c r="NY57" s="21"/>
      <c r="NZ57" s="21"/>
      <c r="OA57" s="21"/>
      <c r="OB57" s="21"/>
      <c r="OC57" s="21"/>
      <c r="OD57" s="21"/>
      <c r="OE57" s="21"/>
      <c r="OF57" s="21"/>
      <c r="OG57" s="21"/>
      <c r="OH57" s="21"/>
      <c r="OI57" s="21"/>
      <c r="OJ57" s="21"/>
      <c r="OK57" s="21"/>
      <c r="OL57" s="21"/>
      <c r="OM57" s="21"/>
      <c r="ON57" s="21"/>
      <c r="OO57" s="21"/>
      <c r="OP57" s="21"/>
      <c r="OQ57" s="21"/>
      <c r="OR57" s="21"/>
      <c r="OS57" s="21"/>
      <c r="OT57" s="21"/>
      <c r="OU57" s="21"/>
      <c r="OV57" s="21"/>
      <c r="OW57" s="21"/>
      <c r="OX57" s="21"/>
      <c r="OY57" s="21"/>
      <c r="OZ57" s="21"/>
      <c r="PA57" s="21"/>
      <c r="PB57" s="21"/>
      <c r="PC57" s="21"/>
      <c r="PD57" s="21"/>
      <c r="PE57" s="21"/>
      <c r="PF57" s="21"/>
      <c r="PG57" s="21"/>
      <c r="PH57" s="21"/>
      <c r="PI57" s="21"/>
      <c r="PJ57" s="21"/>
      <c r="PK57" s="21"/>
      <c r="PL57" s="21"/>
      <c r="PM57" s="21"/>
      <c r="PN57" s="21"/>
      <c r="PO57" s="21"/>
      <c r="PP57" s="21"/>
      <c r="PQ57" s="21"/>
      <c r="PR57" s="21"/>
      <c r="PS57" s="21"/>
      <c r="PT57" s="21"/>
      <c r="PU57" s="21"/>
      <c r="PV57" s="21"/>
      <c r="PW57" s="21"/>
      <c r="PX57" s="21"/>
      <c r="PY57" s="21"/>
      <c r="PZ57" s="21"/>
      <c r="QA57" s="21"/>
      <c r="QB57" s="21"/>
      <c r="QC57" s="21"/>
      <c r="QD57" s="21"/>
      <c r="QE57" s="21"/>
      <c r="QF57" s="21"/>
      <c r="QG57" s="21"/>
      <c r="QH57" s="21"/>
      <c r="QI57" s="21"/>
      <c r="QJ57" s="21"/>
      <c r="QK57" s="21"/>
      <c r="QL57" s="21"/>
      <c r="QM57" s="21"/>
      <c r="QN57" s="21"/>
      <c r="QO57" s="21"/>
      <c r="QP57" s="21"/>
      <c r="QQ57" s="21"/>
      <c r="QR57" s="21"/>
      <c r="QS57" s="21"/>
      <c r="QT57" s="21"/>
      <c r="QU57" s="21"/>
      <c r="QV57" s="21"/>
      <c r="QW57" s="21"/>
      <c r="QX57" s="21"/>
      <c r="QY57" s="21"/>
      <c r="QZ57" s="21"/>
      <c r="RA57" s="21"/>
      <c r="RB57" s="21"/>
      <c r="RC57" s="21"/>
      <c r="RD57" s="21"/>
      <c r="RE57" s="21"/>
      <c r="RF57" s="21"/>
      <c r="RG57" s="21"/>
      <c r="RH57" s="21"/>
      <c r="RI57" s="21"/>
      <c r="RJ57" s="21"/>
      <c r="RK57" s="21"/>
      <c r="RL57" s="21"/>
      <c r="RM57" s="21"/>
      <c r="RN57" s="21"/>
      <c r="RO57" s="21"/>
      <c r="RP57" s="21"/>
      <c r="RQ57" s="21"/>
      <c r="RR57" s="21"/>
      <c r="RS57" s="21"/>
      <c r="RT57" s="21"/>
      <c r="RU57" s="21"/>
      <c r="RV57" s="21"/>
      <c r="RW57" s="21"/>
      <c r="RX57" s="21"/>
      <c r="RY57" s="21"/>
      <c r="RZ57" s="21"/>
      <c r="SA57" s="21"/>
      <c r="SB57" s="21"/>
      <c r="SC57" s="21"/>
      <c r="SD57" s="21"/>
      <c r="SE57" s="21"/>
      <c r="SF57" s="21"/>
      <c r="SG57" s="21"/>
      <c r="SH57" s="21"/>
      <c r="SI57" s="21"/>
      <c r="SJ57" s="21"/>
      <c r="SK57" s="21"/>
      <c r="SL57" s="21"/>
      <c r="SM57" s="21"/>
      <c r="SN57" s="21"/>
      <c r="SO57" s="21"/>
      <c r="SP57" s="21"/>
      <c r="SQ57" s="21"/>
      <c r="SR57" s="21"/>
      <c r="SS57" s="21"/>
      <c r="ST57" s="21"/>
      <c r="SU57" s="21"/>
      <c r="SV57" s="21"/>
      <c r="SW57" s="21"/>
      <c r="SX57" s="21"/>
      <c r="SY57" s="21"/>
      <c r="SZ57" s="21"/>
      <c r="TA57" s="21"/>
      <c r="TB57" s="21"/>
      <c r="TC57" s="21"/>
      <c r="TD57" s="21"/>
      <c r="TE57" s="21"/>
      <c r="TF57" s="21"/>
      <c r="TG57" s="21"/>
      <c r="TH57" s="21"/>
      <c r="TI57" s="21"/>
      <c r="TJ57" s="21"/>
      <c r="TK57" s="21"/>
      <c r="TL57" s="21"/>
      <c r="TM57" s="21"/>
      <c r="TN57" s="21"/>
      <c r="TO57" s="21"/>
      <c r="TP57" s="21"/>
      <c r="TQ57" s="21"/>
      <c r="TR57" s="21"/>
      <c r="TS57" s="21"/>
      <c r="TT57" s="21"/>
      <c r="TU57" s="21"/>
      <c r="TV57" s="21"/>
      <c r="TW57" s="21"/>
      <c r="TX57" s="21"/>
      <c r="TY57" s="21"/>
      <c r="TZ57" s="21"/>
      <c r="UA57" s="21"/>
      <c r="UB57" s="21"/>
      <c r="UC57" s="21"/>
      <c r="UD57" s="21"/>
      <c r="UE57" s="21"/>
      <c r="UF57" s="21"/>
      <c r="UG57" s="21"/>
      <c r="UH57" s="21"/>
      <c r="UI57" s="21"/>
      <c r="UJ57" s="21"/>
      <c r="UK57" s="21"/>
      <c r="UL57" s="21"/>
      <c r="UM57" s="21"/>
      <c r="UN57" s="21"/>
      <c r="UO57" s="21"/>
      <c r="UP57" s="21"/>
      <c r="UQ57" s="21"/>
      <c r="UR57" s="21"/>
      <c r="US57" s="21"/>
      <c r="UT57" s="21"/>
      <c r="UU57" s="21"/>
      <c r="UV57" s="21"/>
      <c r="UW57" s="21"/>
      <c r="UX57" s="21"/>
      <c r="UY57" s="21"/>
      <c r="UZ57" s="21"/>
      <c r="VA57" s="21"/>
      <c r="VB57" s="21"/>
      <c r="VC57" s="21"/>
      <c r="VD57" s="21"/>
      <c r="VE57" s="21"/>
      <c r="VF57" s="21"/>
      <c r="VG57" s="21"/>
      <c r="VH57" s="21"/>
      <c r="VI57" s="21"/>
      <c r="VJ57" s="21"/>
      <c r="VK57" s="21"/>
      <c r="VL57" s="21"/>
      <c r="VM57" s="21"/>
      <c r="VN57" s="21"/>
      <c r="VO57" s="21"/>
      <c r="VP57" s="21"/>
      <c r="VQ57" s="21"/>
      <c r="VR57" s="21"/>
      <c r="VS57" s="21"/>
      <c r="VT57" s="21"/>
      <c r="VU57" s="21"/>
      <c r="VV57" s="21"/>
      <c r="VW57" s="21"/>
      <c r="VX57" s="21"/>
      <c r="VY57" s="21"/>
      <c r="VZ57" s="21"/>
      <c r="WA57" s="21"/>
      <c r="WB57" s="21"/>
      <c r="WC57" s="21"/>
      <c r="WD57" s="21"/>
      <c r="WE57" s="21"/>
      <c r="WF57" s="21"/>
      <c r="WG57" s="21"/>
      <c r="WH57" s="21"/>
      <c r="WI57" s="21"/>
      <c r="WJ57" s="21"/>
      <c r="WK57" s="21"/>
      <c r="WL57" s="21"/>
      <c r="WM57" s="21"/>
      <c r="WN57" s="21"/>
      <c r="WO57" s="21"/>
      <c r="WP57" s="21"/>
      <c r="WQ57" s="21"/>
      <c r="WR57" s="21"/>
      <c r="WS57" s="21"/>
      <c r="WT57" s="21"/>
      <c r="WU57" s="21"/>
      <c r="WV57" s="21"/>
      <c r="WW57" s="21"/>
      <c r="WX57" s="21"/>
      <c r="WY57" s="21"/>
      <c r="WZ57" s="21"/>
      <c r="XA57" s="21"/>
      <c r="XB57" s="21"/>
      <c r="XC57" s="21"/>
      <c r="XD57" s="21"/>
      <c r="XE57" s="21"/>
      <c r="XF57" s="21"/>
      <c r="XG57" s="21"/>
      <c r="XH57" s="21"/>
      <c r="XI57" s="21"/>
      <c r="XJ57" s="21"/>
      <c r="XK57" s="21"/>
      <c r="XL57" s="21"/>
      <c r="XM57" s="21"/>
      <c r="XN57" s="21"/>
      <c r="XO57" s="21"/>
      <c r="XP57" s="21"/>
      <c r="XQ57" s="21"/>
      <c r="XR57" s="21"/>
      <c r="XS57" s="21"/>
      <c r="XT57" s="21"/>
      <c r="XU57" s="21"/>
      <c r="XV57" s="21"/>
      <c r="XW57" s="21"/>
      <c r="XX57" s="21"/>
      <c r="XY57" s="21"/>
      <c r="XZ57" s="21"/>
      <c r="YA57" s="21"/>
      <c r="YB57" s="21"/>
      <c r="YC57" s="21"/>
      <c r="YD57" s="21"/>
      <c r="YE57" s="21"/>
      <c r="YF57" s="21"/>
      <c r="YG57" s="21"/>
      <c r="YH57" s="21"/>
      <c r="YI57" s="21"/>
      <c r="YJ57" s="21"/>
      <c r="YK57" s="21"/>
      <c r="YL57" s="21"/>
      <c r="YM57" s="21"/>
      <c r="YN57" s="21"/>
      <c r="YO57" s="21"/>
      <c r="YP57" s="21"/>
      <c r="YQ57" s="21"/>
      <c r="YR57" s="21"/>
      <c r="YS57" s="21"/>
      <c r="YT57" s="21"/>
      <c r="YU57" s="21"/>
      <c r="YV57" s="21"/>
      <c r="YW57" s="21"/>
      <c r="YX57" s="21"/>
      <c r="YY57" s="21"/>
      <c r="YZ57" s="21"/>
      <c r="ZA57" s="21"/>
      <c r="ZB57" s="21"/>
      <c r="ZC57" s="21"/>
      <c r="ZD57" s="21"/>
      <c r="ZE57" s="21"/>
      <c r="ZF57" s="21"/>
      <c r="ZG57" s="21"/>
      <c r="ZH57" s="21"/>
      <c r="ZI57" s="21"/>
      <c r="ZJ57" s="21"/>
      <c r="ZK57" s="21"/>
      <c r="ZL57" s="21"/>
      <c r="ZM57" s="21"/>
      <c r="ZN57" s="21"/>
      <c r="ZO57" s="21"/>
      <c r="ZP57" s="21"/>
      <c r="ZQ57" s="21"/>
      <c r="ZR57" s="21"/>
      <c r="ZS57" s="21"/>
      <c r="ZT57" s="21"/>
      <c r="ZU57" s="21"/>
      <c r="ZV57" s="21"/>
      <c r="ZW57" s="21"/>
      <c r="ZX57" s="21"/>
      <c r="ZY57" s="21"/>
      <c r="ZZ57" s="21"/>
      <c r="AAA57" s="21"/>
      <c r="AAB57" s="21"/>
      <c r="AAC57" s="21"/>
      <c r="AAD57" s="21"/>
      <c r="AAE57" s="21"/>
      <c r="AAF57" s="21"/>
      <c r="AAG57" s="21"/>
      <c r="AAH57" s="21"/>
      <c r="AAI57" s="21"/>
      <c r="AAJ57" s="21"/>
      <c r="AAK57" s="21"/>
      <c r="AAL57" s="21"/>
      <c r="AAM57" s="21"/>
      <c r="AAN57" s="21"/>
      <c r="AAO57" s="21"/>
      <c r="AAP57" s="21"/>
      <c r="AAQ57" s="21"/>
      <c r="AAR57" s="21"/>
      <c r="AAS57" s="21"/>
      <c r="AAT57" s="21"/>
      <c r="AAU57" s="21"/>
      <c r="AAV57" s="21"/>
      <c r="AAW57" s="21"/>
      <c r="AAX57" s="21"/>
      <c r="AAY57" s="21"/>
      <c r="AAZ57" s="21"/>
      <c r="ABA57" s="21"/>
      <c r="ABB57" s="21"/>
      <c r="ABC57" s="21"/>
      <c r="ABD57" s="21"/>
      <c r="ABE57" s="21"/>
      <c r="ABF57" s="21"/>
      <c r="ABG57" s="21"/>
      <c r="ABH57" s="21"/>
      <c r="ABI57" s="21"/>
      <c r="ABJ57" s="21"/>
      <c r="ABK57" s="21"/>
      <c r="ABL57" s="21"/>
      <c r="ABM57" s="21"/>
      <c r="ABN57" s="21"/>
      <c r="ABO57" s="21"/>
      <c r="ABP57" s="21"/>
      <c r="ABQ57" s="21"/>
      <c r="ABR57" s="21"/>
      <c r="ABS57" s="21"/>
      <c r="ABT57" s="21"/>
      <c r="ABU57" s="21"/>
      <c r="ABV57" s="21"/>
      <c r="ABW57" s="21"/>
      <c r="ABX57" s="21"/>
      <c r="ABY57" s="21"/>
      <c r="ABZ57" s="21"/>
      <c r="ACA57" s="21"/>
      <c r="ACB57" s="21"/>
      <c r="ACC57" s="21"/>
      <c r="ACD57" s="21"/>
      <c r="ACE57" s="21"/>
      <c r="ACF57" s="21"/>
      <c r="ACG57" s="21"/>
      <c r="ACH57" s="21"/>
      <c r="ACI57" s="21"/>
      <c r="ACJ57" s="21"/>
      <c r="ACK57" s="21"/>
      <c r="ACL57" s="21"/>
      <c r="ACM57" s="21"/>
      <c r="ACN57" s="21"/>
      <c r="ACO57" s="21"/>
      <c r="ACP57" s="21"/>
      <c r="ACQ57" s="21"/>
      <c r="ACR57" s="21"/>
      <c r="ACS57" s="21"/>
      <c r="ACT57" s="21"/>
      <c r="ACU57" s="21"/>
      <c r="ACV57" s="21"/>
      <c r="ACW57" s="21"/>
      <c r="ACX57" s="21"/>
      <c r="ACY57" s="21"/>
      <c r="ACZ57" s="21"/>
      <c r="ADA57" s="21"/>
      <c r="ADB57" s="21"/>
      <c r="ADC57" s="21"/>
      <c r="ADD57" s="21"/>
      <c r="ADE57" s="21"/>
      <c r="ADF57" s="21"/>
      <c r="ADG57" s="21"/>
      <c r="ADH57" s="21"/>
      <c r="ADI57" s="21"/>
      <c r="ADJ57" s="21"/>
      <c r="ADK57" s="21"/>
      <c r="ADL57" s="21"/>
      <c r="ADM57" s="21"/>
      <c r="ADN57" s="21"/>
      <c r="ADO57" s="21"/>
      <c r="ADP57" s="21"/>
      <c r="ADQ57" s="21"/>
      <c r="ADR57" s="21"/>
      <c r="ADS57" s="21"/>
      <c r="ADT57" s="21"/>
      <c r="ADU57" s="21"/>
      <c r="ADV57" s="21"/>
      <c r="ADW57" s="21"/>
      <c r="ADX57" s="21"/>
      <c r="ADY57" s="21"/>
      <c r="ADZ57" s="21"/>
      <c r="AEA57" s="21"/>
      <c r="AEB57" s="21"/>
      <c r="AEC57" s="21"/>
      <c r="AED57" s="21"/>
      <c r="AEE57" s="21"/>
      <c r="AEF57" s="21"/>
      <c r="AEG57" s="21"/>
      <c r="AEH57" s="21"/>
      <c r="AEI57" s="21"/>
      <c r="AEJ57" s="21"/>
      <c r="AEK57" s="21"/>
      <c r="AEL57" s="21"/>
      <c r="AEM57" s="21"/>
      <c r="AEN57" s="21"/>
      <c r="AEO57" s="21"/>
      <c r="AEP57" s="21"/>
      <c r="AEQ57" s="21"/>
      <c r="AER57" s="21"/>
      <c r="AES57" s="21"/>
      <c r="AET57" s="21"/>
      <c r="AEU57" s="21"/>
      <c r="AEV57" s="21"/>
      <c r="AEW57" s="21"/>
      <c r="AEX57" s="21"/>
      <c r="AEY57" s="21"/>
      <c r="AEZ57" s="21"/>
      <c r="AFA57" s="21"/>
      <c r="AFB57" s="21"/>
      <c r="AFC57" s="21"/>
      <c r="AFD57" s="21"/>
      <c r="AFE57" s="21"/>
      <c r="AFF57" s="21"/>
      <c r="AFG57" s="21"/>
      <c r="AFH57" s="21"/>
      <c r="AFI57" s="21"/>
      <c r="AFJ57" s="21"/>
      <c r="AFK57" s="21"/>
      <c r="AFL57" s="21"/>
      <c r="AFM57" s="21"/>
      <c r="AFN57" s="21"/>
      <c r="AFO57" s="21"/>
      <c r="AFP57" s="21"/>
      <c r="AFQ57" s="21"/>
      <c r="AFR57" s="21"/>
      <c r="AFS57" s="21"/>
      <c r="AFT57" s="21"/>
      <c r="AFU57" s="21"/>
      <c r="AFV57" s="21"/>
      <c r="AFW57" s="21"/>
      <c r="AFX57" s="21"/>
      <c r="AFY57" s="21"/>
      <c r="AFZ57" s="21"/>
      <c r="AGA57" s="21"/>
      <c r="AGB57" s="21"/>
      <c r="AGC57" s="21"/>
      <c r="AGD57" s="21"/>
      <c r="AGE57" s="21"/>
      <c r="AGF57" s="21"/>
      <c r="AGG57" s="21"/>
      <c r="AGH57" s="21"/>
      <c r="AGI57" s="21"/>
      <c r="AGJ57" s="21"/>
      <c r="AGK57" s="21"/>
      <c r="AGL57" s="21"/>
      <c r="AGM57" s="21"/>
      <c r="AGN57" s="21"/>
      <c r="AGO57" s="21"/>
      <c r="AGP57" s="21"/>
      <c r="AGQ57" s="21"/>
      <c r="AGR57" s="21"/>
      <c r="AGS57" s="21"/>
      <c r="AGT57" s="21"/>
      <c r="AGU57" s="21"/>
      <c r="AGV57" s="21"/>
      <c r="AGW57" s="21"/>
      <c r="AGX57" s="21"/>
      <c r="AGY57" s="21"/>
      <c r="AGZ57" s="21"/>
      <c r="AHA57" s="21"/>
      <c r="AHB57" s="21"/>
      <c r="AHC57" s="21"/>
      <c r="AHD57" s="21"/>
      <c r="AHE57" s="21"/>
      <c r="AHF57" s="21"/>
      <c r="AHG57" s="21"/>
      <c r="AHH57" s="21"/>
      <c r="AHI57" s="21"/>
      <c r="AHJ57" s="21"/>
      <c r="AHK57" s="21"/>
      <c r="AHL57" s="21"/>
      <c r="AHM57" s="21"/>
      <c r="AHN57" s="21"/>
      <c r="AHO57" s="21"/>
      <c r="AHP57" s="21"/>
      <c r="AHQ57" s="21"/>
      <c r="AHR57" s="21"/>
      <c r="AHS57" s="21"/>
      <c r="AHT57" s="21"/>
      <c r="AHU57" s="21"/>
      <c r="AHV57" s="21"/>
      <c r="AHW57" s="21"/>
      <c r="AHX57" s="21"/>
      <c r="AHY57" s="21"/>
      <c r="AHZ57" s="21"/>
      <c r="AIA57" s="21"/>
      <c r="AIB57" s="21"/>
      <c r="AIC57" s="21"/>
      <c r="AID57" s="21"/>
      <c r="AIE57" s="21"/>
      <c r="AIF57" s="21"/>
      <c r="AIG57" s="21"/>
      <c r="AIH57" s="21"/>
      <c r="AII57" s="21"/>
      <c r="AIJ57" s="21"/>
      <c r="AIK57" s="21"/>
      <c r="AIL57" s="21"/>
      <c r="AIM57" s="21"/>
      <c r="AIN57" s="21"/>
      <c r="AIO57" s="21"/>
      <c r="AIP57" s="21"/>
      <c r="AIQ57" s="21"/>
      <c r="AIR57" s="21"/>
      <c r="AIS57" s="21"/>
      <c r="AIT57" s="21"/>
      <c r="AIU57" s="21"/>
      <c r="AIV57" s="21"/>
      <c r="AIW57" s="21"/>
      <c r="AIX57" s="21"/>
      <c r="AIY57" s="21"/>
      <c r="AIZ57" s="21"/>
      <c r="AJA57" s="21"/>
      <c r="AJB57" s="21"/>
      <c r="AJC57" s="21"/>
      <c r="AJD57" s="21"/>
      <c r="AJE57" s="21"/>
      <c r="AJF57" s="21"/>
      <c r="AJG57" s="21"/>
      <c r="AJH57" s="21"/>
      <c r="AJI57" s="21"/>
      <c r="AJJ57" s="21"/>
      <c r="AJK57" s="21"/>
      <c r="AJL57" s="21"/>
      <c r="AJM57" s="21"/>
      <c r="AJN57" s="21"/>
      <c r="AJO57" s="21"/>
      <c r="AJP57" s="21"/>
      <c r="AJQ57" s="21"/>
      <c r="AJR57" s="21"/>
      <c r="AJS57" s="21"/>
      <c r="AJT57" s="21"/>
      <c r="AJU57" s="21"/>
      <c r="AJV57" s="21"/>
      <c r="AJW57" s="21"/>
      <c r="AJX57" s="21"/>
      <c r="AJY57" s="21"/>
      <c r="AJZ57" s="21"/>
      <c r="AKA57" s="21"/>
      <c r="AKB57" s="21"/>
      <c r="AKC57" s="21"/>
      <c r="AKD57" s="21"/>
      <c r="AKE57" s="21"/>
      <c r="AKF57" s="21"/>
      <c r="AKG57" s="21"/>
      <c r="AKH57" s="21"/>
      <c r="AKI57" s="21"/>
      <c r="AKJ57" s="21"/>
      <c r="AKK57" s="21"/>
      <c r="AKL57" s="21"/>
      <c r="AKM57" s="21"/>
      <c r="AKN57" s="21"/>
      <c r="AKO57" s="21"/>
      <c r="AKP57" s="21"/>
      <c r="AKQ57" s="21"/>
      <c r="AKR57" s="21"/>
      <c r="AKS57" s="21"/>
      <c r="AKT57" s="21"/>
      <c r="AKU57" s="21"/>
      <c r="AKV57" s="21"/>
      <c r="AKW57" s="21"/>
      <c r="AKX57" s="21"/>
      <c r="AKY57" s="21"/>
      <c r="AKZ57" s="21"/>
      <c r="ALA57" s="21"/>
      <c r="ALB57" s="21"/>
      <c r="ALC57" s="21"/>
      <c r="ALD57" s="21"/>
      <c r="ALE57" s="21"/>
      <c r="ALF57" s="21"/>
      <c r="ALG57" s="21"/>
      <c r="ALH57" s="21"/>
      <c r="ALI57" s="21"/>
      <c r="ALJ57" s="21"/>
      <c r="ALK57" s="21"/>
      <c r="ALL57" s="21"/>
      <c r="ALM57" s="21"/>
      <c r="ALN57" s="21"/>
      <c r="ALO57" s="21"/>
      <c r="ALP57" s="21"/>
      <c r="ALQ57" s="21"/>
      <c r="ALR57" s="21"/>
      <c r="ALS57" s="21"/>
      <c r="ALT57" s="21"/>
      <c r="ALU57" s="21"/>
      <c r="ALV57" s="21"/>
      <c r="ALW57" s="21"/>
      <c r="ALX57" s="21"/>
      <c r="ALY57" s="21"/>
      <c r="ALZ57" s="21"/>
      <c r="AMA57" s="21"/>
      <c r="AMB57" s="21"/>
      <c r="AMC57" s="21"/>
      <c r="AMD57" s="21"/>
      <c r="AME57" s="21"/>
      <c r="AMF57" s="21"/>
      <c r="AMG57" s="21"/>
      <c r="AMH57" s="21"/>
      <c r="AMI57" s="21"/>
      <c r="AMJ57" s="21"/>
    </row>
    <row r="58" spans="1:1210" ht="51" customHeight="1">
      <c r="A58" s="144" t="s">
        <v>193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30"/>
      <c r="AL58" s="130"/>
      <c r="AM58" s="130"/>
      <c r="AN58" s="130"/>
      <c r="AO58" s="130"/>
      <c r="AP58" s="130"/>
      <c r="AQ58" s="131" t="s">
        <v>237</v>
      </c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211">
        <v>114400</v>
      </c>
      <c r="BD58" s="211"/>
      <c r="BE58" s="211"/>
      <c r="BF58" s="211"/>
      <c r="BG58" s="211"/>
      <c r="BH58" s="211"/>
      <c r="BI58" s="211"/>
      <c r="BJ58" s="211"/>
      <c r="BK58" s="211"/>
      <c r="BL58" s="211"/>
      <c r="BM58" s="211"/>
      <c r="BN58" s="211"/>
      <c r="BO58" s="211"/>
      <c r="BP58" s="211"/>
      <c r="BQ58" s="211"/>
      <c r="BR58" s="211"/>
      <c r="BS58" s="211"/>
      <c r="BT58" s="211"/>
      <c r="BU58" s="211">
        <v>114400</v>
      </c>
      <c r="BV58" s="211"/>
      <c r="BW58" s="211"/>
      <c r="BX58" s="211"/>
      <c r="BY58" s="211"/>
      <c r="BZ58" s="211"/>
      <c r="CA58" s="211"/>
      <c r="CB58" s="211"/>
      <c r="CC58" s="211"/>
      <c r="CD58" s="211"/>
      <c r="CE58" s="211"/>
      <c r="CF58" s="211"/>
      <c r="CG58" s="211"/>
      <c r="CH58" s="142">
        <v>114400</v>
      </c>
      <c r="CI58" s="142"/>
      <c r="CJ58" s="142"/>
      <c r="CK58" s="142"/>
      <c r="CL58" s="142"/>
      <c r="CM58" s="142"/>
      <c r="CN58" s="142"/>
      <c r="CO58" s="142"/>
      <c r="CP58" s="142"/>
      <c r="CQ58" s="142"/>
      <c r="CR58" s="142"/>
      <c r="CS58" s="142"/>
      <c r="CT58" s="142"/>
      <c r="CU58" s="142"/>
      <c r="CV58" s="142"/>
      <c r="CW58" s="142"/>
      <c r="CX58" s="143"/>
      <c r="CY58" s="143"/>
      <c r="CZ58" s="143"/>
      <c r="DA58" s="143"/>
      <c r="DB58" s="143"/>
      <c r="DC58" s="143"/>
      <c r="DD58" s="143"/>
      <c r="DE58" s="143"/>
      <c r="DF58" s="143"/>
      <c r="DG58" s="143"/>
      <c r="DH58" s="143"/>
      <c r="DI58" s="143"/>
      <c r="DJ58" s="143"/>
      <c r="DK58" s="143"/>
      <c r="DL58" s="143"/>
      <c r="DM58" s="143"/>
      <c r="DN58" s="143"/>
      <c r="DO58" s="143"/>
      <c r="DP58" s="143"/>
      <c r="DQ58" s="143"/>
      <c r="DR58" s="143"/>
      <c r="DS58" s="143"/>
      <c r="DT58" s="143"/>
      <c r="DU58" s="143"/>
      <c r="DV58" s="143"/>
      <c r="DW58" s="143"/>
      <c r="DX58" s="142">
        <f>CH58+CX58</f>
        <v>114400</v>
      </c>
      <c r="DY58" s="142"/>
      <c r="DZ58" s="142"/>
      <c r="EA58" s="142"/>
      <c r="EB58" s="142"/>
      <c r="EC58" s="142"/>
      <c r="ED58" s="142"/>
      <c r="EE58" s="142"/>
      <c r="EF58" s="142"/>
      <c r="EG58" s="142"/>
      <c r="EH58" s="142"/>
      <c r="EI58" s="142"/>
      <c r="EJ58" s="142"/>
      <c r="EK58" s="138">
        <f>BC58-DX58</f>
        <v>0</v>
      </c>
      <c r="EL58" s="139"/>
      <c r="EM58" s="139"/>
      <c r="EN58" s="139"/>
      <c r="EO58" s="139"/>
      <c r="EP58" s="139"/>
      <c r="EQ58" s="139"/>
      <c r="ER58" s="139"/>
      <c r="ES58" s="139"/>
      <c r="ET58" s="139"/>
      <c r="EU58" s="139"/>
      <c r="EV58" s="139"/>
      <c r="EW58" s="140"/>
      <c r="EX58" s="138">
        <f t="shared" si="18"/>
        <v>0</v>
      </c>
      <c r="EY58" s="139"/>
      <c r="EZ58" s="139"/>
      <c r="FA58" s="139"/>
      <c r="FB58" s="139"/>
      <c r="FC58" s="139"/>
      <c r="FD58" s="139"/>
      <c r="FE58" s="139"/>
      <c r="FF58" s="139"/>
      <c r="FG58" s="139"/>
      <c r="FH58" s="139"/>
      <c r="FI58" s="139"/>
      <c r="FJ58" s="140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  <c r="IW58" s="21"/>
      <c r="IX58" s="21"/>
      <c r="IY58" s="21"/>
      <c r="IZ58" s="21"/>
      <c r="JA58" s="21"/>
      <c r="JB58" s="21"/>
      <c r="JC58" s="21"/>
      <c r="JD58" s="21"/>
      <c r="JE58" s="21"/>
      <c r="JF58" s="21"/>
      <c r="JG58" s="21"/>
      <c r="JH58" s="21"/>
      <c r="JI58" s="21"/>
      <c r="JJ58" s="21"/>
      <c r="JK58" s="21"/>
      <c r="JL58" s="21"/>
      <c r="JM58" s="21"/>
      <c r="JN58" s="21"/>
      <c r="JO58" s="21"/>
      <c r="JP58" s="21"/>
      <c r="JQ58" s="21"/>
      <c r="JR58" s="21"/>
      <c r="JS58" s="21"/>
      <c r="JT58" s="21"/>
      <c r="JU58" s="21"/>
      <c r="JV58" s="21"/>
      <c r="JW58" s="21"/>
      <c r="JX58" s="21"/>
      <c r="JY58" s="21"/>
      <c r="JZ58" s="21"/>
      <c r="KA58" s="21"/>
      <c r="KB58" s="21"/>
      <c r="KC58" s="21"/>
      <c r="KD58" s="21"/>
      <c r="KE58" s="21"/>
      <c r="KF58" s="21"/>
      <c r="KG58" s="21"/>
      <c r="KH58" s="21"/>
      <c r="KI58" s="21"/>
      <c r="KJ58" s="21"/>
      <c r="KK58" s="21"/>
      <c r="KL58" s="21"/>
      <c r="KM58" s="21"/>
      <c r="KN58" s="21"/>
      <c r="KO58" s="21"/>
      <c r="KP58" s="21"/>
      <c r="KQ58" s="21"/>
      <c r="KR58" s="21"/>
      <c r="KS58" s="21"/>
      <c r="KT58" s="21"/>
      <c r="KU58" s="21"/>
      <c r="KV58" s="21"/>
      <c r="KW58" s="21"/>
      <c r="KX58" s="21"/>
      <c r="KY58" s="21"/>
      <c r="KZ58" s="21"/>
      <c r="LA58" s="21"/>
      <c r="LB58" s="21"/>
      <c r="LC58" s="21"/>
      <c r="LD58" s="21"/>
      <c r="LE58" s="21"/>
      <c r="LF58" s="21"/>
      <c r="LG58" s="21"/>
      <c r="LH58" s="21"/>
      <c r="LI58" s="21"/>
      <c r="LJ58" s="21"/>
      <c r="LK58" s="21"/>
      <c r="LL58" s="21"/>
      <c r="LM58" s="21"/>
      <c r="LN58" s="21"/>
      <c r="LO58" s="21"/>
      <c r="LP58" s="21"/>
      <c r="LQ58" s="21"/>
      <c r="LR58" s="21"/>
      <c r="LS58" s="21"/>
      <c r="LT58" s="21"/>
      <c r="LU58" s="21"/>
      <c r="LV58" s="21"/>
      <c r="LW58" s="21"/>
      <c r="LX58" s="21"/>
      <c r="LY58" s="21"/>
      <c r="LZ58" s="21"/>
      <c r="MA58" s="21"/>
      <c r="MB58" s="21"/>
      <c r="MC58" s="21"/>
      <c r="MD58" s="21"/>
      <c r="ME58" s="21"/>
      <c r="MF58" s="21"/>
      <c r="MG58" s="21"/>
      <c r="MH58" s="21"/>
      <c r="MI58" s="21"/>
      <c r="MJ58" s="21"/>
      <c r="MK58" s="21"/>
      <c r="ML58" s="21"/>
      <c r="MM58" s="21"/>
      <c r="MN58" s="21"/>
      <c r="MO58" s="21"/>
      <c r="MP58" s="21"/>
      <c r="MQ58" s="21"/>
      <c r="MR58" s="21"/>
      <c r="MS58" s="21"/>
      <c r="MT58" s="21"/>
      <c r="MU58" s="21"/>
      <c r="MV58" s="21"/>
      <c r="MW58" s="21"/>
      <c r="MX58" s="21"/>
      <c r="MY58" s="21"/>
      <c r="MZ58" s="21"/>
      <c r="NA58" s="21"/>
      <c r="NB58" s="21"/>
      <c r="NC58" s="21"/>
      <c r="ND58" s="21"/>
      <c r="NE58" s="21"/>
      <c r="NF58" s="21"/>
      <c r="NG58" s="21"/>
      <c r="NH58" s="21"/>
      <c r="NI58" s="21"/>
      <c r="NJ58" s="21"/>
      <c r="NK58" s="21"/>
      <c r="NL58" s="21"/>
      <c r="NM58" s="21"/>
      <c r="NN58" s="21"/>
      <c r="NO58" s="21"/>
      <c r="NP58" s="21"/>
      <c r="NQ58" s="21"/>
      <c r="NR58" s="21"/>
      <c r="NS58" s="21"/>
      <c r="NT58" s="21"/>
      <c r="NU58" s="21"/>
      <c r="NV58" s="21"/>
      <c r="NW58" s="21"/>
      <c r="NX58" s="21"/>
      <c r="NY58" s="21"/>
      <c r="NZ58" s="21"/>
      <c r="OA58" s="21"/>
      <c r="OB58" s="21"/>
      <c r="OC58" s="21"/>
      <c r="OD58" s="21"/>
      <c r="OE58" s="21"/>
      <c r="OF58" s="21"/>
      <c r="OG58" s="21"/>
      <c r="OH58" s="21"/>
      <c r="OI58" s="21"/>
      <c r="OJ58" s="21"/>
      <c r="OK58" s="21"/>
      <c r="OL58" s="21"/>
      <c r="OM58" s="21"/>
      <c r="ON58" s="21"/>
      <c r="OO58" s="21"/>
      <c r="OP58" s="21"/>
      <c r="OQ58" s="21"/>
      <c r="OR58" s="21"/>
      <c r="OS58" s="21"/>
      <c r="OT58" s="21"/>
      <c r="OU58" s="21"/>
      <c r="OV58" s="21"/>
      <c r="OW58" s="21"/>
      <c r="OX58" s="21"/>
      <c r="OY58" s="21"/>
      <c r="OZ58" s="21"/>
      <c r="PA58" s="21"/>
      <c r="PB58" s="21"/>
      <c r="PC58" s="21"/>
      <c r="PD58" s="21"/>
      <c r="PE58" s="21"/>
      <c r="PF58" s="21"/>
      <c r="PG58" s="21"/>
      <c r="PH58" s="21"/>
      <c r="PI58" s="21"/>
      <c r="PJ58" s="21"/>
      <c r="PK58" s="21"/>
      <c r="PL58" s="21"/>
      <c r="PM58" s="21"/>
      <c r="PN58" s="21"/>
      <c r="PO58" s="21"/>
      <c r="PP58" s="21"/>
      <c r="PQ58" s="21"/>
      <c r="PR58" s="21"/>
      <c r="PS58" s="21"/>
      <c r="PT58" s="21"/>
      <c r="PU58" s="21"/>
      <c r="PV58" s="21"/>
      <c r="PW58" s="21"/>
      <c r="PX58" s="21"/>
      <c r="PY58" s="21"/>
      <c r="PZ58" s="21"/>
      <c r="QA58" s="21"/>
      <c r="QB58" s="21"/>
      <c r="QC58" s="21"/>
      <c r="QD58" s="21"/>
      <c r="QE58" s="21"/>
      <c r="QF58" s="21"/>
      <c r="QG58" s="21"/>
      <c r="QH58" s="21"/>
      <c r="QI58" s="21"/>
      <c r="QJ58" s="21"/>
      <c r="QK58" s="21"/>
      <c r="QL58" s="21"/>
      <c r="QM58" s="21"/>
      <c r="QN58" s="21"/>
      <c r="QO58" s="21"/>
      <c r="QP58" s="21"/>
      <c r="QQ58" s="21"/>
      <c r="QR58" s="21"/>
      <c r="QS58" s="21"/>
      <c r="QT58" s="21"/>
      <c r="QU58" s="21"/>
      <c r="QV58" s="21"/>
      <c r="QW58" s="21"/>
      <c r="QX58" s="21"/>
      <c r="QY58" s="21"/>
      <c r="QZ58" s="21"/>
      <c r="RA58" s="21"/>
      <c r="RB58" s="21"/>
      <c r="RC58" s="21"/>
      <c r="RD58" s="21"/>
      <c r="RE58" s="21"/>
      <c r="RF58" s="21"/>
      <c r="RG58" s="21"/>
      <c r="RH58" s="21"/>
      <c r="RI58" s="21"/>
      <c r="RJ58" s="21"/>
      <c r="RK58" s="21"/>
      <c r="RL58" s="21"/>
      <c r="RM58" s="21"/>
      <c r="RN58" s="21"/>
      <c r="RO58" s="21"/>
      <c r="RP58" s="21"/>
      <c r="RQ58" s="21"/>
      <c r="RR58" s="21"/>
      <c r="RS58" s="21"/>
      <c r="RT58" s="21"/>
      <c r="RU58" s="21"/>
      <c r="RV58" s="21"/>
      <c r="RW58" s="21"/>
      <c r="RX58" s="21"/>
      <c r="RY58" s="21"/>
      <c r="RZ58" s="21"/>
      <c r="SA58" s="21"/>
      <c r="SB58" s="21"/>
      <c r="SC58" s="21"/>
      <c r="SD58" s="21"/>
      <c r="SE58" s="21"/>
      <c r="SF58" s="21"/>
      <c r="SG58" s="21"/>
      <c r="SH58" s="21"/>
      <c r="SI58" s="21"/>
      <c r="SJ58" s="21"/>
      <c r="SK58" s="21"/>
      <c r="SL58" s="21"/>
      <c r="SM58" s="21"/>
      <c r="SN58" s="21"/>
      <c r="SO58" s="21"/>
      <c r="SP58" s="21"/>
      <c r="SQ58" s="21"/>
      <c r="SR58" s="21"/>
      <c r="SS58" s="21"/>
      <c r="ST58" s="21"/>
      <c r="SU58" s="21"/>
      <c r="SV58" s="21"/>
      <c r="SW58" s="21"/>
      <c r="SX58" s="21"/>
      <c r="SY58" s="21"/>
      <c r="SZ58" s="21"/>
      <c r="TA58" s="21"/>
      <c r="TB58" s="21"/>
      <c r="TC58" s="21"/>
      <c r="TD58" s="21"/>
      <c r="TE58" s="21"/>
      <c r="TF58" s="21"/>
      <c r="TG58" s="21"/>
      <c r="TH58" s="21"/>
      <c r="TI58" s="21"/>
      <c r="TJ58" s="21"/>
      <c r="TK58" s="21"/>
      <c r="TL58" s="21"/>
      <c r="TM58" s="21"/>
      <c r="TN58" s="21"/>
      <c r="TO58" s="21"/>
      <c r="TP58" s="21"/>
      <c r="TQ58" s="21"/>
      <c r="TR58" s="21"/>
      <c r="TS58" s="21"/>
      <c r="TT58" s="21"/>
      <c r="TU58" s="21"/>
      <c r="TV58" s="21"/>
      <c r="TW58" s="21"/>
      <c r="TX58" s="21"/>
      <c r="TY58" s="21"/>
      <c r="TZ58" s="21"/>
      <c r="UA58" s="21"/>
      <c r="UB58" s="21"/>
      <c r="UC58" s="21"/>
      <c r="UD58" s="21"/>
      <c r="UE58" s="21"/>
      <c r="UF58" s="21"/>
      <c r="UG58" s="21"/>
      <c r="UH58" s="21"/>
      <c r="UI58" s="21"/>
      <c r="UJ58" s="21"/>
      <c r="UK58" s="21"/>
      <c r="UL58" s="21"/>
      <c r="UM58" s="21"/>
      <c r="UN58" s="21"/>
      <c r="UO58" s="21"/>
      <c r="UP58" s="21"/>
      <c r="UQ58" s="21"/>
      <c r="UR58" s="21"/>
      <c r="US58" s="21"/>
      <c r="UT58" s="21"/>
      <c r="UU58" s="21"/>
      <c r="UV58" s="21"/>
      <c r="UW58" s="21"/>
      <c r="UX58" s="21"/>
      <c r="UY58" s="21"/>
      <c r="UZ58" s="21"/>
      <c r="VA58" s="21"/>
      <c r="VB58" s="21"/>
      <c r="VC58" s="21"/>
      <c r="VD58" s="21"/>
      <c r="VE58" s="21"/>
      <c r="VF58" s="21"/>
      <c r="VG58" s="21"/>
      <c r="VH58" s="21"/>
      <c r="VI58" s="21"/>
      <c r="VJ58" s="21"/>
      <c r="VK58" s="21"/>
      <c r="VL58" s="21"/>
      <c r="VM58" s="21"/>
      <c r="VN58" s="21"/>
      <c r="VO58" s="21"/>
      <c r="VP58" s="21"/>
      <c r="VQ58" s="21"/>
      <c r="VR58" s="21"/>
      <c r="VS58" s="21"/>
      <c r="VT58" s="21"/>
      <c r="VU58" s="21"/>
      <c r="VV58" s="21"/>
      <c r="VW58" s="21"/>
      <c r="VX58" s="21"/>
      <c r="VY58" s="21"/>
      <c r="VZ58" s="21"/>
      <c r="WA58" s="21"/>
      <c r="WB58" s="21"/>
      <c r="WC58" s="21"/>
      <c r="WD58" s="21"/>
      <c r="WE58" s="21"/>
      <c r="WF58" s="21"/>
      <c r="WG58" s="21"/>
      <c r="WH58" s="21"/>
      <c r="WI58" s="21"/>
      <c r="WJ58" s="21"/>
      <c r="WK58" s="21"/>
      <c r="WL58" s="21"/>
      <c r="WM58" s="21"/>
      <c r="WN58" s="21"/>
      <c r="WO58" s="21"/>
      <c r="WP58" s="21"/>
      <c r="WQ58" s="21"/>
      <c r="WR58" s="21"/>
      <c r="WS58" s="21"/>
      <c r="WT58" s="21"/>
      <c r="WU58" s="21"/>
      <c r="WV58" s="21"/>
      <c r="WW58" s="21"/>
      <c r="WX58" s="21"/>
      <c r="WY58" s="21"/>
      <c r="WZ58" s="21"/>
      <c r="XA58" s="21"/>
      <c r="XB58" s="21"/>
      <c r="XC58" s="21"/>
      <c r="XD58" s="21"/>
      <c r="XE58" s="21"/>
      <c r="XF58" s="21"/>
      <c r="XG58" s="21"/>
      <c r="XH58" s="21"/>
      <c r="XI58" s="21"/>
      <c r="XJ58" s="21"/>
      <c r="XK58" s="21"/>
      <c r="XL58" s="21"/>
      <c r="XM58" s="21"/>
      <c r="XN58" s="21"/>
      <c r="XO58" s="21"/>
      <c r="XP58" s="21"/>
      <c r="XQ58" s="21"/>
      <c r="XR58" s="21"/>
      <c r="XS58" s="21"/>
      <c r="XT58" s="21"/>
      <c r="XU58" s="21"/>
      <c r="XV58" s="21"/>
      <c r="XW58" s="21"/>
      <c r="XX58" s="21"/>
      <c r="XY58" s="21"/>
      <c r="XZ58" s="21"/>
      <c r="YA58" s="21"/>
      <c r="YB58" s="21"/>
      <c r="YC58" s="21"/>
      <c r="YD58" s="21"/>
      <c r="YE58" s="21"/>
      <c r="YF58" s="21"/>
      <c r="YG58" s="21"/>
      <c r="YH58" s="21"/>
      <c r="YI58" s="21"/>
      <c r="YJ58" s="21"/>
      <c r="YK58" s="21"/>
      <c r="YL58" s="21"/>
      <c r="YM58" s="21"/>
      <c r="YN58" s="21"/>
      <c r="YO58" s="21"/>
      <c r="YP58" s="21"/>
      <c r="YQ58" s="21"/>
      <c r="YR58" s="21"/>
      <c r="YS58" s="21"/>
      <c r="YT58" s="21"/>
      <c r="YU58" s="21"/>
      <c r="YV58" s="21"/>
      <c r="YW58" s="21"/>
      <c r="YX58" s="21"/>
      <c r="YY58" s="21"/>
      <c r="YZ58" s="21"/>
      <c r="ZA58" s="21"/>
      <c r="ZB58" s="21"/>
      <c r="ZC58" s="21"/>
      <c r="ZD58" s="21"/>
      <c r="ZE58" s="21"/>
      <c r="ZF58" s="21"/>
      <c r="ZG58" s="21"/>
      <c r="ZH58" s="21"/>
      <c r="ZI58" s="21"/>
      <c r="ZJ58" s="21"/>
      <c r="ZK58" s="21"/>
      <c r="ZL58" s="21"/>
      <c r="ZM58" s="21"/>
      <c r="ZN58" s="21"/>
      <c r="ZO58" s="21"/>
      <c r="ZP58" s="21"/>
      <c r="ZQ58" s="21"/>
      <c r="ZR58" s="21"/>
      <c r="ZS58" s="21"/>
      <c r="ZT58" s="21"/>
      <c r="ZU58" s="21"/>
      <c r="ZV58" s="21"/>
      <c r="ZW58" s="21"/>
      <c r="ZX58" s="21"/>
      <c r="ZY58" s="21"/>
      <c r="ZZ58" s="21"/>
      <c r="AAA58" s="21"/>
      <c r="AAB58" s="21"/>
      <c r="AAC58" s="21"/>
      <c r="AAD58" s="21"/>
      <c r="AAE58" s="21"/>
      <c r="AAF58" s="21"/>
      <c r="AAG58" s="21"/>
      <c r="AAH58" s="21"/>
      <c r="AAI58" s="21"/>
      <c r="AAJ58" s="21"/>
      <c r="AAK58" s="21"/>
      <c r="AAL58" s="21"/>
      <c r="AAM58" s="21"/>
      <c r="AAN58" s="21"/>
      <c r="AAO58" s="21"/>
      <c r="AAP58" s="21"/>
      <c r="AAQ58" s="21"/>
      <c r="AAR58" s="21"/>
      <c r="AAS58" s="21"/>
      <c r="AAT58" s="21"/>
      <c r="AAU58" s="21"/>
      <c r="AAV58" s="21"/>
      <c r="AAW58" s="21"/>
      <c r="AAX58" s="21"/>
      <c r="AAY58" s="21"/>
      <c r="AAZ58" s="21"/>
      <c r="ABA58" s="21"/>
      <c r="ABB58" s="21"/>
      <c r="ABC58" s="21"/>
      <c r="ABD58" s="21"/>
      <c r="ABE58" s="21"/>
      <c r="ABF58" s="21"/>
      <c r="ABG58" s="21"/>
      <c r="ABH58" s="21"/>
      <c r="ABI58" s="21"/>
      <c r="ABJ58" s="21"/>
      <c r="ABK58" s="21"/>
      <c r="ABL58" s="21"/>
      <c r="ABM58" s="21"/>
      <c r="ABN58" s="21"/>
      <c r="ABO58" s="21"/>
      <c r="ABP58" s="21"/>
      <c r="ABQ58" s="21"/>
      <c r="ABR58" s="21"/>
      <c r="ABS58" s="21"/>
      <c r="ABT58" s="21"/>
      <c r="ABU58" s="21"/>
      <c r="ABV58" s="21"/>
      <c r="ABW58" s="21"/>
      <c r="ABX58" s="21"/>
      <c r="ABY58" s="21"/>
      <c r="ABZ58" s="21"/>
      <c r="ACA58" s="21"/>
      <c r="ACB58" s="21"/>
      <c r="ACC58" s="21"/>
      <c r="ACD58" s="21"/>
      <c r="ACE58" s="21"/>
      <c r="ACF58" s="21"/>
      <c r="ACG58" s="21"/>
      <c r="ACH58" s="21"/>
      <c r="ACI58" s="21"/>
      <c r="ACJ58" s="21"/>
      <c r="ACK58" s="21"/>
      <c r="ACL58" s="21"/>
      <c r="ACM58" s="21"/>
      <c r="ACN58" s="21"/>
      <c r="ACO58" s="21"/>
      <c r="ACP58" s="21"/>
      <c r="ACQ58" s="21"/>
      <c r="ACR58" s="21"/>
      <c r="ACS58" s="21"/>
      <c r="ACT58" s="21"/>
      <c r="ACU58" s="21"/>
      <c r="ACV58" s="21"/>
      <c r="ACW58" s="21"/>
      <c r="ACX58" s="21"/>
      <c r="ACY58" s="21"/>
      <c r="ACZ58" s="21"/>
      <c r="ADA58" s="21"/>
      <c r="ADB58" s="21"/>
      <c r="ADC58" s="21"/>
      <c r="ADD58" s="21"/>
      <c r="ADE58" s="21"/>
      <c r="ADF58" s="21"/>
      <c r="ADG58" s="21"/>
      <c r="ADH58" s="21"/>
      <c r="ADI58" s="21"/>
      <c r="ADJ58" s="21"/>
      <c r="ADK58" s="21"/>
      <c r="ADL58" s="21"/>
      <c r="ADM58" s="21"/>
      <c r="ADN58" s="21"/>
      <c r="ADO58" s="21"/>
      <c r="ADP58" s="21"/>
      <c r="ADQ58" s="21"/>
      <c r="ADR58" s="21"/>
      <c r="ADS58" s="21"/>
      <c r="ADT58" s="21"/>
      <c r="ADU58" s="21"/>
      <c r="ADV58" s="21"/>
      <c r="ADW58" s="21"/>
      <c r="ADX58" s="21"/>
      <c r="ADY58" s="21"/>
      <c r="ADZ58" s="21"/>
      <c r="AEA58" s="21"/>
      <c r="AEB58" s="21"/>
      <c r="AEC58" s="21"/>
      <c r="AED58" s="21"/>
      <c r="AEE58" s="21"/>
      <c r="AEF58" s="21"/>
      <c r="AEG58" s="21"/>
      <c r="AEH58" s="21"/>
      <c r="AEI58" s="21"/>
      <c r="AEJ58" s="21"/>
      <c r="AEK58" s="21"/>
      <c r="AEL58" s="21"/>
      <c r="AEM58" s="21"/>
      <c r="AEN58" s="21"/>
      <c r="AEO58" s="21"/>
      <c r="AEP58" s="21"/>
      <c r="AEQ58" s="21"/>
      <c r="AER58" s="21"/>
      <c r="AES58" s="21"/>
      <c r="AET58" s="21"/>
      <c r="AEU58" s="21"/>
      <c r="AEV58" s="21"/>
      <c r="AEW58" s="21"/>
      <c r="AEX58" s="21"/>
      <c r="AEY58" s="21"/>
      <c r="AEZ58" s="21"/>
      <c r="AFA58" s="21"/>
      <c r="AFB58" s="21"/>
      <c r="AFC58" s="21"/>
      <c r="AFD58" s="21"/>
      <c r="AFE58" s="21"/>
      <c r="AFF58" s="21"/>
      <c r="AFG58" s="21"/>
      <c r="AFH58" s="21"/>
      <c r="AFI58" s="21"/>
      <c r="AFJ58" s="21"/>
      <c r="AFK58" s="21"/>
      <c r="AFL58" s="21"/>
      <c r="AFM58" s="21"/>
      <c r="AFN58" s="21"/>
      <c r="AFO58" s="21"/>
      <c r="AFP58" s="21"/>
      <c r="AFQ58" s="21"/>
      <c r="AFR58" s="21"/>
      <c r="AFS58" s="21"/>
      <c r="AFT58" s="21"/>
      <c r="AFU58" s="21"/>
      <c r="AFV58" s="21"/>
      <c r="AFW58" s="21"/>
      <c r="AFX58" s="21"/>
      <c r="AFY58" s="21"/>
      <c r="AFZ58" s="21"/>
      <c r="AGA58" s="21"/>
      <c r="AGB58" s="21"/>
      <c r="AGC58" s="21"/>
      <c r="AGD58" s="21"/>
      <c r="AGE58" s="21"/>
      <c r="AGF58" s="21"/>
      <c r="AGG58" s="21"/>
      <c r="AGH58" s="21"/>
      <c r="AGI58" s="21"/>
      <c r="AGJ58" s="21"/>
      <c r="AGK58" s="21"/>
      <c r="AGL58" s="21"/>
      <c r="AGM58" s="21"/>
      <c r="AGN58" s="21"/>
      <c r="AGO58" s="21"/>
      <c r="AGP58" s="21"/>
      <c r="AGQ58" s="21"/>
      <c r="AGR58" s="21"/>
      <c r="AGS58" s="21"/>
      <c r="AGT58" s="21"/>
      <c r="AGU58" s="21"/>
      <c r="AGV58" s="21"/>
      <c r="AGW58" s="21"/>
      <c r="AGX58" s="21"/>
      <c r="AGY58" s="21"/>
      <c r="AGZ58" s="21"/>
      <c r="AHA58" s="21"/>
      <c r="AHB58" s="21"/>
      <c r="AHC58" s="21"/>
      <c r="AHD58" s="21"/>
      <c r="AHE58" s="21"/>
      <c r="AHF58" s="21"/>
      <c r="AHG58" s="21"/>
      <c r="AHH58" s="21"/>
      <c r="AHI58" s="21"/>
      <c r="AHJ58" s="21"/>
      <c r="AHK58" s="21"/>
      <c r="AHL58" s="21"/>
      <c r="AHM58" s="21"/>
      <c r="AHN58" s="21"/>
      <c r="AHO58" s="21"/>
      <c r="AHP58" s="21"/>
      <c r="AHQ58" s="21"/>
      <c r="AHR58" s="21"/>
      <c r="AHS58" s="21"/>
      <c r="AHT58" s="21"/>
      <c r="AHU58" s="21"/>
      <c r="AHV58" s="21"/>
      <c r="AHW58" s="21"/>
      <c r="AHX58" s="21"/>
      <c r="AHY58" s="21"/>
      <c r="AHZ58" s="21"/>
      <c r="AIA58" s="21"/>
      <c r="AIB58" s="21"/>
      <c r="AIC58" s="21"/>
      <c r="AID58" s="21"/>
      <c r="AIE58" s="21"/>
      <c r="AIF58" s="21"/>
      <c r="AIG58" s="21"/>
      <c r="AIH58" s="21"/>
      <c r="AII58" s="21"/>
      <c r="AIJ58" s="21"/>
      <c r="AIK58" s="21"/>
      <c r="AIL58" s="21"/>
      <c r="AIM58" s="21"/>
      <c r="AIN58" s="21"/>
      <c r="AIO58" s="21"/>
      <c r="AIP58" s="21"/>
      <c r="AIQ58" s="21"/>
      <c r="AIR58" s="21"/>
      <c r="AIS58" s="21"/>
      <c r="AIT58" s="21"/>
      <c r="AIU58" s="21"/>
      <c r="AIV58" s="21"/>
      <c r="AIW58" s="21"/>
      <c r="AIX58" s="21"/>
      <c r="AIY58" s="21"/>
      <c r="AIZ58" s="21"/>
      <c r="AJA58" s="21"/>
      <c r="AJB58" s="21"/>
      <c r="AJC58" s="21"/>
      <c r="AJD58" s="21"/>
      <c r="AJE58" s="21"/>
      <c r="AJF58" s="21"/>
      <c r="AJG58" s="21"/>
      <c r="AJH58" s="21"/>
      <c r="AJI58" s="21"/>
      <c r="AJJ58" s="21"/>
      <c r="AJK58" s="21"/>
      <c r="AJL58" s="21"/>
      <c r="AJM58" s="21"/>
      <c r="AJN58" s="21"/>
      <c r="AJO58" s="21"/>
      <c r="AJP58" s="21"/>
      <c r="AJQ58" s="21"/>
      <c r="AJR58" s="21"/>
      <c r="AJS58" s="21"/>
      <c r="AJT58" s="21"/>
      <c r="AJU58" s="21"/>
      <c r="AJV58" s="21"/>
      <c r="AJW58" s="21"/>
      <c r="AJX58" s="21"/>
      <c r="AJY58" s="21"/>
      <c r="AJZ58" s="21"/>
      <c r="AKA58" s="21"/>
      <c r="AKB58" s="21"/>
      <c r="AKC58" s="21"/>
      <c r="AKD58" s="21"/>
      <c r="AKE58" s="21"/>
      <c r="AKF58" s="21"/>
      <c r="AKG58" s="21"/>
      <c r="AKH58" s="21"/>
      <c r="AKI58" s="21"/>
      <c r="AKJ58" s="21"/>
      <c r="AKK58" s="21"/>
      <c r="AKL58" s="21"/>
      <c r="AKM58" s="21"/>
      <c r="AKN58" s="21"/>
      <c r="AKO58" s="21"/>
      <c r="AKP58" s="21"/>
      <c r="AKQ58" s="21"/>
      <c r="AKR58" s="21"/>
      <c r="AKS58" s="21"/>
      <c r="AKT58" s="21"/>
      <c r="AKU58" s="21"/>
      <c r="AKV58" s="21"/>
      <c r="AKW58" s="21"/>
      <c r="AKX58" s="21"/>
      <c r="AKY58" s="21"/>
      <c r="AKZ58" s="21"/>
      <c r="ALA58" s="21"/>
      <c r="ALB58" s="21"/>
      <c r="ALC58" s="21"/>
      <c r="ALD58" s="21"/>
      <c r="ALE58" s="21"/>
      <c r="ALF58" s="21"/>
      <c r="ALG58" s="21"/>
      <c r="ALH58" s="21"/>
      <c r="ALI58" s="21"/>
      <c r="ALJ58" s="21"/>
      <c r="ALK58" s="21"/>
      <c r="ALL58" s="21"/>
      <c r="ALM58" s="21"/>
      <c r="ALN58" s="21"/>
      <c r="ALO58" s="21"/>
      <c r="ALP58" s="21"/>
      <c r="ALQ58" s="21"/>
      <c r="ALR58" s="21"/>
      <c r="ALS58" s="21"/>
      <c r="ALT58" s="21"/>
      <c r="ALU58" s="21"/>
      <c r="ALV58" s="21"/>
      <c r="ALW58" s="21"/>
      <c r="ALX58" s="21"/>
      <c r="ALY58" s="21"/>
      <c r="ALZ58" s="21"/>
      <c r="AMA58" s="21"/>
      <c r="AMB58" s="21"/>
      <c r="AMC58" s="21"/>
      <c r="AMD58" s="21"/>
      <c r="AME58" s="21"/>
      <c r="AMF58" s="21"/>
      <c r="AMG58" s="21"/>
      <c r="AMH58" s="21"/>
      <c r="AMI58" s="21"/>
      <c r="AMJ58" s="21"/>
    </row>
    <row r="59" spans="1:1210" ht="54" customHeight="1">
      <c r="A59" s="144" t="s">
        <v>197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30"/>
      <c r="AL59" s="130"/>
      <c r="AM59" s="130"/>
      <c r="AN59" s="130"/>
      <c r="AO59" s="130"/>
      <c r="AP59" s="130"/>
      <c r="AQ59" s="131" t="s">
        <v>238</v>
      </c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211">
        <v>7700</v>
      </c>
      <c r="BD59" s="211"/>
      <c r="BE59" s="211"/>
      <c r="BF59" s="211"/>
      <c r="BG59" s="211"/>
      <c r="BH59" s="211"/>
      <c r="BI59" s="211"/>
      <c r="BJ59" s="211"/>
      <c r="BK59" s="211"/>
      <c r="BL59" s="211"/>
      <c r="BM59" s="211"/>
      <c r="BN59" s="211"/>
      <c r="BO59" s="211"/>
      <c r="BP59" s="211"/>
      <c r="BQ59" s="211"/>
      <c r="BR59" s="211"/>
      <c r="BS59" s="211"/>
      <c r="BT59" s="211"/>
      <c r="BU59" s="211">
        <v>7700</v>
      </c>
      <c r="BV59" s="211"/>
      <c r="BW59" s="211"/>
      <c r="BX59" s="211"/>
      <c r="BY59" s="211"/>
      <c r="BZ59" s="211"/>
      <c r="CA59" s="211"/>
      <c r="CB59" s="211"/>
      <c r="CC59" s="211"/>
      <c r="CD59" s="211"/>
      <c r="CE59" s="211"/>
      <c r="CF59" s="211"/>
      <c r="CG59" s="211"/>
      <c r="CH59" s="142">
        <v>7700</v>
      </c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2"/>
      <c r="CU59" s="142"/>
      <c r="CV59" s="142"/>
      <c r="CW59" s="142"/>
      <c r="CX59" s="143"/>
      <c r="CY59" s="143"/>
      <c r="CZ59" s="143"/>
      <c r="DA59" s="143"/>
      <c r="DB59" s="143"/>
      <c r="DC59" s="143"/>
      <c r="DD59" s="143"/>
      <c r="DE59" s="143"/>
      <c r="DF59" s="143"/>
      <c r="DG59" s="143"/>
      <c r="DH59" s="143"/>
      <c r="DI59" s="143"/>
      <c r="DJ59" s="143"/>
      <c r="DK59" s="143"/>
      <c r="DL59" s="143"/>
      <c r="DM59" s="143"/>
      <c r="DN59" s="143"/>
      <c r="DO59" s="143"/>
      <c r="DP59" s="143"/>
      <c r="DQ59" s="143"/>
      <c r="DR59" s="143"/>
      <c r="DS59" s="143"/>
      <c r="DT59" s="143"/>
      <c r="DU59" s="143"/>
      <c r="DV59" s="143"/>
      <c r="DW59" s="143"/>
      <c r="DX59" s="142">
        <f t="shared" si="19"/>
        <v>7700</v>
      </c>
      <c r="DY59" s="142"/>
      <c r="DZ59" s="142"/>
      <c r="EA59" s="142"/>
      <c r="EB59" s="142"/>
      <c r="EC59" s="142"/>
      <c r="ED59" s="142"/>
      <c r="EE59" s="142"/>
      <c r="EF59" s="142"/>
      <c r="EG59" s="142"/>
      <c r="EH59" s="142"/>
      <c r="EI59" s="142"/>
      <c r="EJ59" s="142"/>
      <c r="EK59" s="138">
        <f t="shared" ref="EK59:EK62" si="20">BC59-CH59</f>
        <v>0</v>
      </c>
      <c r="EL59" s="139"/>
      <c r="EM59" s="139"/>
      <c r="EN59" s="139"/>
      <c r="EO59" s="139"/>
      <c r="EP59" s="139"/>
      <c r="EQ59" s="139"/>
      <c r="ER59" s="139"/>
      <c r="ES59" s="139"/>
      <c r="ET59" s="139"/>
      <c r="EU59" s="139"/>
      <c r="EV59" s="139"/>
      <c r="EW59" s="140"/>
      <c r="EX59" s="138">
        <f t="shared" si="18"/>
        <v>0</v>
      </c>
      <c r="EY59" s="139"/>
      <c r="EZ59" s="139"/>
      <c r="FA59" s="139"/>
      <c r="FB59" s="139"/>
      <c r="FC59" s="139"/>
      <c r="FD59" s="139"/>
      <c r="FE59" s="139"/>
      <c r="FF59" s="139"/>
      <c r="FG59" s="139"/>
      <c r="FH59" s="139"/>
      <c r="FI59" s="139"/>
      <c r="FJ59" s="140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  <c r="IW59" s="21"/>
      <c r="IX59" s="21"/>
      <c r="IY59" s="21"/>
      <c r="IZ59" s="21"/>
      <c r="JA59" s="21"/>
      <c r="JB59" s="21"/>
      <c r="JC59" s="21"/>
      <c r="JD59" s="21"/>
      <c r="JE59" s="21"/>
      <c r="JF59" s="21"/>
      <c r="JG59" s="21"/>
      <c r="JH59" s="21"/>
      <c r="JI59" s="21"/>
      <c r="JJ59" s="21"/>
      <c r="JK59" s="21"/>
      <c r="JL59" s="21"/>
      <c r="JM59" s="21"/>
      <c r="JN59" s="21"/>
      <c r="JO59" s="21"/>
      <c r="JP59" s="21"/>
      <c r="JQ59" s="21"/>
      <c r="JR59" s="21"/>
      <c r="JS59" s="21"/>
      <c r="JT59" s="21"/>
      <c r="JU59" s="21"/>
      <c r="JV59" s="21"/>
      <c r="JW59" s="21"/>
      <c r="JX59" s="21"/>
      <c r="JY59" s="21"/>
      <c r="JZ59" s="21"/>
      <c r="KA59" s="21"/>
      <c r="KB59" s="21"/>
      <c r="KC59" s="21"/>
      <c r="KD59" s="21"/>
      <c r="KE59" s="21"/>
      <c r="KF59" s="21"/>
      <c r="KG59" s="21"/>
      <c r="KH59" s="21"/>
      <c r="KI59" s="21"/>
      <c r="KJ59" s="21"/>
      <c r="KK59" s="21"/>
      <c r="KL59" s="21"/>
      <c r="KM59" s="21"/>
      <c r="KN59" s="21"/>
      <c r="KO59" s="21"/>
      <c r="KP59" s="21"/>
      <c r="KQ59" s="21"/>
      <c r="KR59" s="21"/>
      <c r="KS59" s="21"/>
      <c r="KT59" s="21"/>
      <c r="KU59" s="21"/>
      <c r="KV59" s="21"/>
      <c r="KW59" s="21"/>
      <c r="KX59" s="21"/>
      <c r="KY59" s="21"/>
      <c r="KZ59" s="21"/>
      <c r="LA59" s="21"/>
      <c r="LB59" s="21"/>
      <c r="LC59" s="21"/>
      <c r="LD59" s="21"/>
      <c r="LE59" s="21"/>
      <c r="LF59" s="21"/>
      <c r="LG59" s="21"/>
      <c r="LH59" s="21"/>
      <c r="LI59" s="21"/>
      <c r="LJ59" s="21"/>
      <c r="LK59" s="21"/>
      <c r="LL59" s="21"/>
      <c r="LM59" s="21"/>
      <c r="LN59" s="21"/>
      <c r="LO59" s="21"/>
      <c r="LP59" s="21"/>
      <c r="LQ59" s="21"/>
      <c r="LR59" s="21"/>
      <c r="LS59" s="21"/>
      <c r="LT59" s="21"/>
      <c r="LU59" s="21"/>
      <c r="LV59" s="21"/>
      <c r="LW59" s="21"/>
      <c r="LX59" s="21"/>
      <c r="LY59" s="21"/>
      <c r="LZ59" s="21"/>
      <c r="MA59" s="21"/>
      <c r="MB59" s="21"/>
      <c r="MC59" s="21"/>
      <c r="MD59" s="21"/>
      <c r="ME59" s="21"/>
      <c r="MF59" s="21"/>
      <c r="MG59" s="21"/>
      <c r="MH59" s="21"/>
      <c r="MI59" s="21"/>
      <c r="MJ59" s="21"/>
      <c r="MK59" s="21"/>
      <c r="ML59" s="21"/>
      <c r="MM59" s="21"/>
      <c r="MN59" s="21"/>
      <c r="MO59" s="21"/>
      <c r="MP59" s="21"/>
      <c r="MQ59" s="21"/>
      <c r="MR59" s="21"/>
      <c r="MS59" s="21"/>
      <c r="MT59" s="21"/>
      <c r="MU59" s="21"/>
      <c r="MV59" s="21"/>
      <c r="MW59" s="21"/>
      <c r="MX59" s="21"/>
      <c r="MY59" s="21"/>
      <c r="MZ59" s="21"/>
      <c r="NA59" s="21"/>
      <c r="NB59" s="21"/>
      <c r="NC59" s="21"/>
      <c r="ND59" s="21"/>
      <c r="NE59" s="21"/>
      <c r="NF59" s="21"/>
      <c r="NG59" s="21"/>
      <c r="NH59" s="21"/>
      <c r="NI59" s="21"/>
      <c r="NJ59" s="21"/>
      <c r="NK59" s="21"/>
      <c r="NL59" s="21"/>
      <c r="NM59" s="21"/>
      <c r="NN59" s="21"/>
      <c r="NO59" s="21"/>
      <c r="NP59" s="21"/>
      <c r="NQ59" s="21"/>
      <c r="NR59" s="21"/>
      <c r="NS59" s="21"/>
      <c r="NT59" s="21"/>
      <c r="NU59" s="21"/>
      <c r="NV59" s="21"/>
      <c r="NW59" s="21"/>
      <c r="NX59" s="21"/>
      <c r="NY59" s="21"/>
      <c r="NZ59" s="21"/>
      <c r="OA59" s="21"/>
      <c r="OB59" s="21"/>
      <c r="OC59" s="21"/>
      <c r="OD59" s="21"/>
      <c r="OE59" s="21"/>
      <c r="OF59" s="21"/>
      <c r="OG59" s="21"/>
      <c r="OH59" s="21"/>
      <c r="OI59" s="21"/>
      <c r="OJ59" s="21"/>
      <c r="OK59" s="21"/>
      <c r="OL59" s="21"/>
      <c r="OM59" s="21"/>
      <c r="ON59" s="21"/>
      <c r="OO59" s="21"/>
      <c r="OP59" s="21"/>
      <c r="OQ59" s="21"/>
      <c r="OR59" s="21"/>
      <c r="OS59" s="21"/>
      <c r="OT59" s="21"/>
      <c r="OU59" s="21"/>
      <c r="OV59" s="21"/>
      <c r="OW59" s="21"/>
      <c r="OX59" s="21"/>
      <c r="OY59" s="21"/>
      <c r="OZ59" s="21"/>
      <c r="PA59" s="21"/>
      <c r="PB59" s="21"/>
      <c r="PC59" s="21"/>
      <c r="PD59" s="21"/>
      <c r="PE59" s="21"/>
      <c r="PF59" s="21"/>
      <c r="PG59" s="21"/>
      <c r="PH59" s="21"/>
      <c r="PI59" s="21"/>
      <c r="PJ59" s="21"/>
      <c r="PK59" s="21"/>
      <c r="PL59" s="21"/>
      <c r="PM59" s="21"/>
      <c r="PN59" s="21"/>
      <c r="PO59" s="21"/>
      <c r="PP59" s="21"/>
      <c r="PQ59" s="21"/>
      <c r="PR59" s="21"/>
      <c r="PS59" s="21"/>
      <c r="PT59" s="21"/>
      <c r="PU59" s="21"/>
      <c r="PV59" s="21"/>
      <c r="PW59" s="21"/>
      <c r="PX59" s="21"/>
      <c r="PY59" s="21"/>
      <c r="PZ59" s="21"/>
      <c r="QA59" s="21"/>
      <c r="QB59" s="21"/>
      <c r="QC59" s="21"/>
      <c r="QD59" s="21"/>
      <c r="QE59" s="21"/>
      <c r="QF59" s="21"/>
      <c r="QG59" s="21"/>
      <c r="QH59" s="21"/>
      <c r="QI59" s="21"/>
      <c r="QJ59" s="21"/>
      <c r="QK59" s="21"/>
      <c r="QL59" s="21"/>
      <c r="QM59" s="21"/>
      <c r="QN59" s="21"/>
      <c r="QO59" s="21"/>
      <c r="QP59" s="21"/>
      <c r="QQ59" s="21"/>
      <c r="QR59" s="21"/>
      <c r="QS59" s="21"/>
      <c r="QT59" s="21"/>
      <c r="QU59" s="21"/>
      <c r="QV59" s="21"/>
      <c r="QW59" s="21"/>
      <c r="QX59" s="21"/>
      <c r="QY59" s="21"/>
      <c r="QZ59" s="21"/>
      <c r="RA59" s="21"/>
      <c r="RB59" s="21"/>
      <c r="RC59" s="21"/>
      <c r="RD59" s="21"/>
      <c r="RE59" s="21"/>
      <c r="RF59" s="21"/>
      <c r="RG59" s="21"/>
      <c r="RH59" s="21"/>
      <c r="RI59" s="21"/>
      <c r="RJ59" s="21"/>
      <c r="RK59" s="21"/>
      <c r="RL59" s="21"/>
      <c r="RM59" s="21"/>
      <c r="RN59" s="21"/>
      <c r="RO59" s="21"/>
      <c r="RP59" s="21"/>
      <c r="RQ59" s="21"/>
      <c r="RR59" s="21"/>
      <c r="RS59" s="21"/>
      <c r="RT59" s="21"/>
      <c r="RU59" s="21"/>
      <c r="RV59" s="21"/>
      <c r="RW59" s="21"/>
      <c r="RX59" s="21"/>
      <c r="RY59" s="21"/>
      <c r="RZ59" s="21"/>
      <c r="SA59" s="21"/>
      <c r="SB59" s="21"/>
      <c r="SC59" s="21"/>
      <c r="SD59" s="21"/>
      <c r="SE59" s="21"/>
      <c r="SF59" s="21"/>
      <c r="SG59" s="21"/>
      <c r="SH59" s="21"/>
      <c r="SI59" s="21"/>
      <c r="SJ59" s="21"/>
      <c r="SK59" s="21"/>
      <c r="SL59" s="21"/>
      <c r="SM59" s="21"/>
      <c r="SN59" s="21"/>
      <c r="SO59" s="21"/>
      <c r="SP59" s="21"/>
      <c r="SQ59" s="21"/>
      <c r="SR59" s="21"/>
      <c r="SS59" s="21"/>
      <c r="ST59" s="21"/>
      <c r="SU59" s="21"/>
      <c r="SV59" s="21"/>
      <c r="SW59" s="21"/>
      <c r="SX59" s="21"/>
      <c r="SY59" s="21"/>
      <c r="SZ59" s="21"/>
      <c r="TA59" s="21"/>
      <c r="TB59" s="21"/>
      <c r="TC59" s="21"/>
      <c r="TD59" s="21"/>
      <c r="TE59" s="21"/>
      <c r="TF59" s="21"/>
      <c r="TG59" s="21"/>
      <c r="TH59" s="21"/>
      <c r="TI59" s="21"/>
      <c r="TJ59" s="21"/>
      <c r="TK59" s="21"/>
      <c r="TL59" s="21"/>
      <c r="TM59" s="21"/>
      <c r="TN59" s="21"/>
      <c r="TO59" s="21"/>
      <c r="TP59" s="21"/>
      <c r="TQ59" s="21"/>
      <c r="TR59" s="21"/>
      <c r="TS59" s="21"/>
      <c r="TT59" s="21"/>
      <c r="TU59" s="21"/>
      <c r="TV59" s="21"/>
      <c r="TW59" s="21"/>
      <c r="TX59" s="21"/>
      <c r="TY59" s="21"/>
      <c r="TZ59" s="21"/>
      <c r="UA59" s="21"/>
      <c r="UB59" s="21"/>
      <c r="UC59" s="21"/>
      <c r="UD59" s="21"/>
      <c r="UE59" s="21"/>
      <c r="UF59" s="21"/>
      <c r="UG59" s="21"/>
      <c r="UH59" s="21"/>
      <c r="UI59" s="21"/>
      <c r="UJ59" s="21"/>
      <c r="UK59" s="21"/>
      <c r="UL59" s="21"/>
      <c r="UM59" s="21"/>
      <c r="UN59" s="21"/>
      <c r="UO59" s="21"/>
      <c r="UP59" s="21"/>
      <c r="UQ59" s="21"/>
      <c r="UR59" s="21"/>
      <c r="US59" s="21"/>
      <c r="UT59" s="21"/>
      <c r="UU59" s="21"/>
      <c r="UV59" s="21"/>
      <c r="UW59" s="21"/>
      <c r="UX59" s="21"/>
      <c r="UY59" s="21"/>
      <c r="UZ59" s="21"/>
      <c r="VA59" s="21"/>
      <c r="VB59" s="21"/>
      <c r="VC59" s="21"/>
      <c r="VD59" s="21"/>
      <c r="VE59" s="21"/>
      <c r="VF59" s="21"/>
      <c r="VG59" s="21"/>
      <c r="VH59" s="21"/>
      <c r="VI59" s="21"/>
      <c r="VJ59" s="21"/>
      <c r="VK59" s="21"/>
      <c r="VL59" s="21"/>
      <c r="VM59" s="21"/>
      <c r="VN59" s="21"/>
      <c r="VO59" s="21"/>
      <c r="VP59" s="21"/>
      <c r="VQ59" s="21"/>
      <c r="VR59" s="21"/>
      <c r="VS59" s="21"/>
      <c r="VT59" s="21"/>
      <c r="VU59" s="21"/>
      <c r="VV59" s="21"/>
      <c r="VW59" s="21"/>
      <c r="VX59" s="21"/>
      <c r="VY59" s="21"/>
      <c r="VZ59" s="21"/>
      <c r="WA59" s="21"/>
      <c r="WB59" s="21"/>
      <c r="WC59" s="21"/>
      <c r="WD59" s="21"/>
      <c r="WE59" s="21"/>
      <c r="WF59" s="21"/>
      <c r="WG59" s="21"/>
      <c r="WH59" s="21"/>
      <c r="WI59" s="21"/>
      <c r="WJ59" s="21"/>
      <c r="WK59" s="21"/>
      <c r="WL59" s="21"/>
      <c r="WM59" s="21"/>
      <c r="WN59" s="21"/>
      <c r="WO59" s="21"/>
      <c r="WP59" s="21"/>
      <c r="WQ59" s="21"/>
      <c r="WR59" s="21"/>
      <c r="WS59" s="21"/>
      <c r="WT59" s="21"/>
      <c r="WU59" s="21"/>
      <c r="WV59" s="21"/>
      <c r="WW59" s="21"/>
      <c r="WX59" s="21"/>
      <c r="WY59" s="21"/>
      <c r="WZ59" s="21"/>
      <c r="XA59" s="21"/>
      <c r="XB59" s="21"/>
      <c r="XC59" s="21"/>
      <c r="XD59" s="21"/>
      <c r="XE59" s="21"/>
      <c r="XF59" s="21"/>
      <c r="XG59" s="21"/>
      <c r="XH59" s="21"/>
      <c r="XI59" s="21"/>
      <c r="XJ59" s="21"/>
      <c r="XK59" s="21"/>
      <c r="XL59" s="21"/>
      <c r="XM59" s="21"/>
      <c r="XN59" s="21"/>
      <c r="XO59" s="21"/>
      <c r="XP59" s="21"/>
      <c r="XQ59" s="21"/>
      <c r="XR59" s="21"/>
      <c r="XS59" s="21"/>
      <c r="XT59" s="21"/>
      <c r="XU59" s="21"/>
      <c r="XV59" s="21"/>
      <c r="XW59" s="21"/>
      <c r="XX59" s="21"/>
      <c r="XY59" s="21"/>
      <c r="XZ59" s="21"/>
      <c r="YA59" s="21"/>
      <c r="YB59" s="21"/>
      <c r="YC59" s="21"/>
      <c r="YD59" s="21"/>
      <c r="YE59" s="21"/>
      <c r="YF59" s="21"/>
      <c r="YG59" s="21"/>
      <c r="YH59" s="21"/>
      <c r="YI59" s="21"/>
      <c r="YJ59" s="21"/>
      <c r="YK59" s="21"/>
      <c r="YL59" s="21"/>
      <c r="YM59" s="21"/>
      <c r="YN59" s="21"/>
      <c r="YO59" s="21"/>
      <c r="YP59" s="21"/>
      <c r="YQ59" s="21"/>
      <c r="YR59" s="21"/>
      <c r="YS59" s="21"/>
      <c r="YT59" s="21"/>
      <c r="YU59" s="21"/>
      <c r="YV59" s="21"/>
      <c r="YW59" s="21"/>
      <c r="YX59" s="21"/>
      <c r="YY59" s="21"/>
      <c r="YZ59" s="21"/>
      <c r="ZA59" s="21"/>
      <c r="ZB59" s="21"/>
      <c r="ZC59" s="21"/>
      <c r="ZD59" s="21"/>
      <c r="ZE59" s="21"/>
      <c r="ZF59" s="21"/>
      <c r="ZG59" s="21"/>
      <c r="ZH59" s="21"/>
      <c r="ZI59" s="21"/>
      <c r="ZJ59" s="21"/>
      <c r="ZK59" s="21"/>
      <c r="ZL59" s="21"/>
      <c r="ZM59" s="21"/>
      <c r="ZN59" s="21"/>
      <c r="ZO59" s="21"/>
      <c r="ZP59" s="21"/>
      <c r="ZQ59" s="21"/>
      <c r="ZR59" s="21"/>
      <c r="ZS59" s="21"/>
      <c r="ZT59" s="21"/>
      <c r="ZU59" s="21"/>
      <c r="ZV59" s="21"/>
      <c r="ZW59" s="21"/>
      <c r="ZX59" s="21"/>
      <c r="ZY59" s="21"/>
      <c r="ZZ59" s="21"/>
      <c r="AAA59" s="21"/>
      <c r="AAB59" s="21"/>
      <c r="AAC59" s="21"/>
      <c r="AAD59" s="21"/>
      <c r="AAE59" s="21"/>
      <c r="AAF59" s="21"/>
      <c r="AAG59" s="21"/>
      <c r="AAH59" s="21"/>
      <c r="AAI59" s="21"/>
      <c r="AAJ59" s="21"/>
      <c r="AAK59" s="21"/>
      <c r="AAL59" s="21"/>
      <c r="AAM59" s="21"/>
      <c r="AAN59" s="21"/>
      <c r="AAO59" s="21"/>
      <c r="AAP59" s="21"/>
      <c r="AAQ59" s="21"/>
      <c r="AAR59" s="21"/>
      <c r="AAS59" s="21"/>
      <c r="AAT59" s="21"/>
      <c r="AAU59" s="21"/>
      <c r="AAV59" s="21"/>
      <c r="AAW59" s="21"/>
      <c r="AAX59" s="21"/>
      <c r="AAY59" s="21"/>
      <c r="AAZ59" s="21"/>
      <c r="ABA59" s="21"/>
      <c r="ABB59" s="21"/>
      <c r="ABC59" s="21"/>
      <c r="ABD59" s="21"/>
      <c r="ABE59" s="21"/>
      <c r="ABF59" s="21"/>
      <c r="ABG59" s="21"/>
      <c r="ABH59" s="21"/>
      <c r="ABI59" s="21"/>
      <c r="ABJ59" s="21"/>
      <c r="ABK59" s="21"/>
      <c r="ABL59" s="21"/>
      <c r="ABM59" s="21"/>
      <c r="ABN59" s="21"/>
      <c r="ABO59" s="21"/>
      <c r="ABP59" s="21"/>
      <c r="ABQ59" s="21"/>
      <c r="ABR59" s="21"/>
      <c r="ABS59" s="21"/>
      <c r="ABT59" s="21"/>
      <c r="ABU59" s="21"/>
      <c r="ABV59" s="21"/>
      <c r="ABW59" s="21"/>
      <c r="ABX59" s="21"/>
      <c r="ABY59" s="21"/>
      <c r="ABZ59" s="21"/>
      <c r="ACA59" s="21"/>
      <c r="ACB59" s="21"/>
      <c r="ACC59" s="21"/>
      <c r="ACD59" s="21"/>
      <c r="ACE59" s="21"/>
      <c r="ACF59" s="21"/>
      <c r="ACG59" s="21"/>
      <c r="ACH59" s="21"/>
      <c r="ACI59" s="21"/>
      <c r="ACJ59" s="21"/>
      <c r="ACK59" s="21"/>
      <c r="ACL59" s="21"/>
      <c r="ACM59" s="21"/>
      <c r="ACN59" s="21"/>
      <c r="ACO59" s="21"/>
      <c r="ACP59" s="21"/>
      <c r="ACQ59" s="21"/>
      <c r="ACR59" s="21"/>
      <c r="ACS59" s="21"/>
      <c r="ACT59" s="21"/>
      <c r="ACU59" s="21"/>
      <c r="ACV59" s="21"/>
      <c r="ACW59" s="21"/>
      <c r="ACX59" s="21"/>
      <c r="ACY59" s="21"/>
      <c r="ACZ59" s="21"/>
      <c r="ADA59" s="21"/>
      <c r="ADB59" s="21"/>
      <c r="ADC59" s="21"/>
      <c r="ADD59" s="21"/>
      <c r="ADE59" s="21"/>
      <c r="ADF59" s="21"/>
      <c r="ADG59" s="21"/>
      <c r="ADH59" s="21"/>
      <c r="ADI59" s="21"/>
      <c r="ADJ59" s="21"/>
      <c r="ADK59" s="21"/>
      <c r="ADL59" s="21"/>
      <c r="ADM59" s="21"/>
      <c r="ADN59" s="21"/>
      <c r="ADO59" s="21"/>
      <c r="ADP59" s="21"/>
      <c r="ADQ59" s="21"/>
      <c r="ADR59" s="21"/>
      <c r="ADS59" s="21"/>
      <c r="ADT59" s="21"/>
      <c r="ADU59" s="21"/>
      <c r="ADV59" s="21"/>
      <c r="ADW59" s="21"/>
      <c r="ADX59" s="21"/>
      <c r="ADY59" s="21"/>
      <c r="ADZ59" s="21"/>
      <c r="AEA59" s="21"/>
      <c r="AEB59" s="21"/>
      <c r="AEC59" s="21"/>
      <c r="AED59" s="21"/>
      <c r="AEE59" s="21"/>
      <c r="AEF59" s="21"/>
      <c r="AEG59" s="21"/>
      <c r="AEH59" s="21"/>
      <c r="AEI59" s="21"/>
      <c r="AEJ59" s="21"/>
      <c r="AEK59" s="21"/>
      <c r="AEL59" s="21"/>
      <c r="AEM59" s="21"/>
      <c r="AEN59" s="21"/>
      <c r="AEO59" s="21"/>
      <c r="AEP59" s="21"/>
      <c r="AEQ59" s="21"/>
      <c r="AER59" s="21"/>
      <c r="AES59" s="21"/>
      <c r="AET59" s="21"/>
      <c r="AEU59" s="21"/>
      <c r="AEV59" s="21"/>
      <c r="AEW59" s="21"/>
      <c r="AEX59" s="21"/>
      <c r="AEY59" s="21"/>
      <c r="AEZ59" s="21"/>
      <c r="AFA59" s="21"/>
      <c r="AFB59" s="21"/>
      <c r="AFC59" s="21"/>
      <c r="AFD59" s="21"/>
      <c r="AFE59" s="21"/>
      <c r="AFF59" s="21"/>
      <c r="AFG59" s="21"/>
      <c r="AFH59" s="21"/>
      <c r="AFI59" s="21"/>
      <c r="AFJ59" s="21"/>
      <c r="AFK59" s="21"/>
      <c r="AFL59" s="21"/>
      <c r="AFM59" s="21"/>
      <c r="AFN59" s="21"/>
      <c r="AFO59" s="21"/>
      <c r="AFP59" s="21"/>
      <c r="AFQ59" s="21"/>
      <c r="AFR59" s="21"/>
      <c r="AFS59" s="21"/>
      <c r="AFT59" s="21"/>
      <c r="AFU59" s="21"/>
      <c r="AFV59" s="21"/>
      <c r="AFW59" s="21"/>
      <c r="AFX59" s="21"/>
      <c r="AFY59" s="21"/>
      <c r="AFZ59" s="21"/>
      <c r="AGA59" s="21"/>
      <c r="AGB59" s="21"/>
      <c r="AGC59" s="21"/>
      <c r="AGD59" s="21"/>
      <c r="AGE59" s="21"/>
      <c r="AGF59" s="21"/>
      <c r="AGG59" s="21"/>
      <c r="AGH59" s="21"/>
      <c r="AGI59" s="21"/>
      <c r="AGJ59" s="21"/>
      <c r="AGK59" s="21"/>
      <c r="AGL59" s="21"/>
      <c r="AGM59" s="21"/>
      <c r="AGN59" s="21"/>
      <c r="AGO59" s="21"/>
      <c r="AGP59" s="21"/>
      <c r="AGQ59" s="21"/>
      <c r="AGR59" s="21"/>
      <c r="AGS59" s="21"/>
      <c r="AGT59" s="21"/>
      <c r="AGU59" s="21"/>
      <c r="AGV59" s="21"/>
      <c r="AGW59" s="21"/>
      <c r="AGX59" s="21"/>
      <c r="AGY59" s="21"/>
      <c r="AGZ59" s="21"/>
      <c r="AHA59" s="21"/>
      <c r="AHB59" s="21"/>
      <c r="AHC59" s="21"/>
      <c r="AHD59" s="21"/>
      <c r="AHE59" s="21"/>
      <c r="AHF59" s="21"/>
      <c r="AHG59" s="21"/>
      <c r="AHH59" s="21"/>
      <c r="AHI59" s="21"/>
      <c r="AHJ59" s="21"/>
      <c r="AHK59" s="21"/>
      <c r="AHL59" s="21"/>
      <c r="AHM59" s="21"/>
      <c r="AHN59" s="21"/>
      <c r="AHO59" s="21"/>
      <c r="AHP59" s="21"/>
      <c r="AHQ59" s="21"/>
      <c r="AHR59" s="21"/>
      <c r="AHS59" s="21"/>
      <c r="AHT59" s="21"/>
      <c r="AHU59" s="21"/>
      <c r="AHV59" s="21"/>
      <c r="AHW59" s="21"/>
      <c r="AHX59" s="21"/>
      <c r="AHY59" s="21"/>
      <c r="AHZ59" s="21"/>
      <c r="AIA59" s="21"/>
      <c r="AIB59" s="21"/>
      <c r="AIC59" s="21"/>
      <c r="AID59" s="21"/>
      <c r="AIE59" s="21"/>
      <c r="AIF59" s="21"/>
      <c r="AIG59" s="21"/>
      <c r="AIH59" s="21"/>
      <c r="AII59" s="21"/>
      <c r="AIJ59" s="21"/>
      <c r="AIK59" s="21"/>
      <c r="AIL59" s="21"/>
      <c r="AIM59" s="21"/>
      <c r="AIN59" s="21"/>
      <c r="AIO59" s="21"/>
      <c r="AIP59" s="21"/>
      <c r="AIQ59" s="21"/>
      <c r="AIR59" s="21"/>
      <c r="AIS59" s="21"/>
      <c r="AIT59" s="21"/>
      <c r="AIU59" s="21"/>
      <c r="AIV59" s="21"/>
      <c r="AIW59" s="21"/>
      <c r="AIX59" s="21"/>
      <c r="AIY59" s="21"/>
      <c r="AIZ59" s="21"/>
      <c r="AJA59" s="21"/>
      <c r="AJB59" s="21"/>
      <c r="AJC59" s="21"/>
      <c r="AJD59" s="21"/>
      <c r="AJE59" s="21"/>
      <c r="AJF59" s="21"/>
      <c r="AJG59" s="21"/>
      <c r="AJH59" s="21"/>
      <c r="AJI59" s="21"/>
      <c r="AJJ59" s="21"/>
      <c r="AJK59" s="21"/>
      <c r="AJL59" s="21"/>
      <c r="AJM59" s="21"/>
      <c r="AJN59" s="21"/>
      <c r="AJO59" s="21"/>
      <c r="AJP59" s="21"/>
      <c r="AJQ59" s="21"/>
      <c r="AJR59" s="21"/>
      <c r="AJS59" s="21"/>
      <c r="AJT59" s="21"/>
      <c r="AJU59" s="21"/>
      <c r="AJV59" s="21"/>
      <c r="AJW59" s="21"/>
      <c r="AJX59" s="21"/>
      <c r="AJY59" s="21"/>
      <c r="AJZ59" s="21"/>
      <c r="AKA59" s="21"/>
      <c r="AKB59" s="21"/>
      <c r="AKC59" s="21"/>
      <c r="AKD59" s="21"/>
      <c r="AKE59" s="21"/>
      <c r="AKF59" s="21"/>
      <c r="AKG59" s="21"/>
      <c r="AKH59" s="21"/>
      <c r="AKI59" s="21"/>
      <c r="AKJ59" s="21"/>
      <c r="AKK59" s="21"/>
      <c r="AKL59" s="21"/>
      <c r="AKM59" s="21"/>
      <c r="AKN59" s="21"/>
      <c r="AKO59" s="21"/>
      <c r="AKP59" s="21"/>
      <c r="AKQ59" s="21"/>
      <c r="AKR59" s="21"/>
      <c r="AKS59" s="21"/>
      <c r="AKT59" s="21"/>
      <c r="AKU59" s="21"/>
      <c r="AKV59" s="21"/>
      <c r="AKW59" s="21"/>
      <c r="AKX59" s="21"/>
      <c r="AKY59" s="21"/>
      <c r="AKZ59" s="21"/>
      <c r="ALA59" s="21"/>
      <c r="ALB59" s="21"/>
      <c r="ALC59" s="21"/>
      <c r="ALD59" s="21"/>
      <c r="ALE59" s="21"/>
      <c r="ALF59" s="21"/>
      <c r="ALG59" s="21"/>
      <c r="ALH59" s="21"/>
      <c r="ALI59" s="21"/>
      <c r="ALJ59" s="21"/>
      <c r="ALK59" s="21"/>
      <c r="ALL59" s="21"/>
      <c r="ALM59" s="21"/>
      <c r="ALN59" s="21"/>
      <c r="ALO59" s="21"/>
      <c r="ALP59" s="21"/>
      <c r="ALQ59" s="21"/>
      <c r="ALR59" s="21"/>
      <c r="ALS59" s="21"/>
      <c r="ALT59" s="21"/>
      <c r="ALU59" s="21"/>
      <c r="ALV59" s="21"/>
      <c r="ALW59" s="21"/>
      <c r="ALX59" s="21"/>
      <c r="ALY59" s="21"/>
      <c r="ALZ59" s="21"/>
      <c r="AMA59" s="21"/>
      <c r="AMB59" s="21"/>
      <c r="AMC59" s="21"/>
      <c r="AMD59" s="21"/>
      <c r="AME59" s="21"/>
      <c r="AMF59" s="21"/>
      <c r="AMG59" s="21"/>
      <c r="AMH59" s="21"/>
      <c r="AMI59" s="21"/>
      <c r="AMJ59" s="21"/>
    </row>
    <row r="60" spans="1:1210" ht="54" customHeight="1">
      <c r="A60" s="144" t="s">
        <v>197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30"/>
      <c r="AL60" s="130"/>
      <c r="AM60" s="130"/>
      <c r="AN60" s="130"/>
      <c r="AO60" s="130"/>
      <c r="AP60" s="130"/>
      <c r="AQ60" s="131" t="s">
        <v>239</v>
      </c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211">
        <v>18100</v>
      </c>
      <c r="BD60" s="211"/>
      <c r="BE60" s="211"/>
      <c r="BF60" s="211"/>
      <c r="BG60" s="211"/>
      <c r="BH60" s="211"/>
      <c r="BI60" s="211"/>
      <c r="BJ60" s="211"/>
      <c r="BK60" s="211"/>
      <c r="BL60" s="211"/>
      <c r="BM60" s="211"/>
      <c r="BN60" s="211"/>
      <c r="BO60" s="211"/>
      <c r="BP60" s="211"/>
      <c r="BQ60" s="211"/>
      <c r="BR60" s="211"/>
      <c r="BS60" s="211"/>
      <c r="BT60" s="211"/>
      <c r="BU60" s="211">
        <v>18100</v>
      </c>
      <c r="BV60" s="211"/>
      <c r="BW60" s="211"/>
      <c r="BX60" s="211"/>
      <c r="BY60" s="211"/>
      <c r="BZ60" s="211"/>
      <c r="CA60" s="211"/>
      <c r="CB60" s="211"/>
      <c r="CC60" s="211"/>
      <c r="CD60" s="211"/>
      <c r="CE60" s="211"/>
      <c r="CF60" s="211"/>
      <c r="CG60" s="211"/>
      <c r="CH60" s="142">
        <v>18067</v>
      </c>
      <c r="CI60" s="142"/>
      <c r="CJ60" s="142"/>
      <c r="CK60" s="142"/>
      <c r="CL60" s="142"/>
      <c r="CM60" s="142"/>
      <c r="CN60" s="142"/>
      <c r="CO60" s="142"/>
      <c r="CP60" s="142"/>
      <c r="CQ60" s="142"/>
      <c r="CR60" s="142"/>
      <c r="CS60" s="142"/>
      <c r="CT60" s="142"/>
      <c r="CU60" s="142"/>
      <c r="CV60" s="142"/>
      <c r="CW60" s="142"/>
      <c r="CX60" s="143"/>
      <c r="CY60" s="143"/>
      <c r="CZ60" s="143"/>
      <c r="DA60" s="143"/>
      <c r="DB60" s="143"/>
      <c r="DC60" s="143"/>
      <c r="DD60" s="143"/>
      <c r="DE60" s="143"/>
      <c r="DF60" s="143"/>
      <c r="DG60" s="143"/>
      <c r="DH60" s="143"/>
      <c r="DI60" s="143"/>
      <c r="DJ60" s="143"/>
      <c r="DK60" s="143"/>
      <c r="DL60" s="143"/>
      <c r="DM60" s="143"/>
      <c r="DN60" s="143"/>
      <c r="DO60" s="143"/>
      <c r="DP60" s="143"/>
      <c r="DQ60" s="143"/>
      <c r="DR60" s="143"/>
      <c r="DS60" s="143"/>
      <c r="DT60" s="143"/>
      <c r="DU60" s="143"/>
      <c r="DV60" s="143"/>
      <c r="DW60" s="143"/>
      <c r="DX60" s="142">
        <f t="shared" si="19"/>
        <v>18067</v>
      </c>
      <c r="DY60" s="142"/>
      <c r="DZ60" s="142"/>
      <c r="EA60" s="142"/>
      <c r="EB60" s="142"/>
      <c r="EC60" s="142"/>
      <c r="ED60" s="142"/>
      <c r="EE60" s="142"/>
      <c r="EF60" s="142"/>
      <c r="EG60" s="142"/>
      <c r="EH60" s="142"/>
      <c r="EI60" s="142"/>
      <c r="EJ60" s="142"/>
      <c r="EK60" s="138">
        <f t="shared" si="20"/>
        <v>33</v>
      </c>
      <c r="EL60" s="139"/>
      <c r="EM60" s="139"/>
      <c r="EN60" s="139"/>
      <c r="EO60" s="139"/>
      <c r="EP60" s="139"/>
      <c r="EQ60" s="139"/>
      <c r="ER60" s="139"/>
      <c r="ES60" s="139"/>
      <c r="ET60" s="139"/>
      <c r="EU60" s="139"/>
      <c r="EV60" s="139"/>
      <c r="EW60" s="140"/>
      <c r="EX60" s="138">
        <f t="shared" si="18"/>
        <v>33</v>
      </c>
      <c r="EY60" s="139"/>
      <c r="EZ60" s="139"/>
      <c r="FA60" s="139"/>
      <c r="FB60" s="139"/>
      <c r="FC60" s="139"/>
      <c r="FD60" s="139"/>
      <c r="FE60" s="139"/>
      <c r="FF60" s="139"/>
      <c r="FG60" s="139"/>
      <c r="FH60" s="139"/>
      <c r="FI60" s="139"/>
      <c r="FJ60" s="140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  <c r="IW60" s="21"/>
      <c r="IX60" s="21"/>
      <c r="IY60" s="21"/>
      <c r="IZ60" s="21"/>
      <c r="JA60" s="21"/>
      <c r="JB60" s="21"/>
      <c r="JC60" s="21"/>
      <c r="JD60" s="21"/>
      <c r="JE60" s="21"/>
      <c r="JF60" s="21"/>
      <c r="JG60" s="21"/>
      <c r="JH60" s="21"/>
      <c r="JI60" s="21"/>
      <c r="JJ60" s="21"/>
      <c r="JK60" s="21"/>
      <c r="JL60" s="21"/>
      <c r="JM60" s="21"/>
      <c r="JN60" s="21"/>
      <c r="JO60" s="21"/>
      <c r="JP60" s="21"/>
      <c r="JQ60" s="21"/>
      <c r="JR60" s="21"/>
      <c r="JS60" s="21"/>
      <c r="JT60" s="21"/>
      <c r="JU60" s="21"/>
      <c r="JV60" s="21"/>
      <c r="JW60" s="21"/>
      <c r="JX60" s="21"/>
      <c r="JY60" s="21"/>
      <c r="JZ60" s="21"/>
      <c r="KA60" s="21"/>
      <c r="KB60" s="21"/>
      <c r="KC60" s="21"/>
      <c r="KD60" s="21"/>
      <c r="KE60" s="21"/>
      <c r="KF60" s="21"/>
      <c r="KG60" s="21"/>
      <c r="KH60" s="21"/>
      <c r="KI60" s="21"/>
      <c r="KJ60" s="21"/>
      <c r="KK60" s="21"/>
      <c r="KL60" s="21"/>
      <c r="KM60" s="21"/>
      <c r="KN60" s="21"/>
      <c r="KO60" s="21"/>
      <c r="KP60" s="21"/>
      <c r="KQ60" s="21"/>
      <c r="KR60" s="21"/>
      <c r="KS60" s="21"/>
      <c r="KT60" s="21"/>
      <c r="KU60" s="21"/>
      <c r="KV60" s="21"/>
      <c r="KW60" s="21"/>
      <c r="KX60" s="21"/>
      <c r="KY60" s="21"/>
      <c r="KZ60" s="21"/>
      <c r="LA60" s="21"/>
      <c r="LB60" s="21"/>
      <c r="LC60" s="21"/>
      <c r="LD60" s="21"/>
      <c r="LE60" s="21"/>
      <c r="LF60" s="21"/>
      <c r="LG60" s="21"/>
      <c r="LH60" s="21"/>
      <c r="LI60" s="21"/>
      <c r="LJ60" s="21"/>
      <c r="LK60" s="21"/>
      <c r="LL60" s="21"/>
      <c r="LM60" s="21"/>
      <c r="LN60" s="21"/>
      <c r="LO60" s="21"/>
      <c r="LP60" s="21"/>
      <c r="LQ60" s="21"/>
      <c r="LR60" s="21"/>
      <c r="LS60" s="21"/>
      <c r="LT60" s="21"/>
      <c r="LU60" s="21"/>
      <c r="LV60" s="21"/>
      <c r="LW60" s="21"/>
      <c r="LX60" s="21"/>
      <c r="LY60" s="21"/>
      <c r="LZ60" s="21"/>
      <c r="MA60" s="21"/>
      <c r="MB60" s="21"/>
      <c r="MC60" s="21"/>
      <c r="MD60" s="21"/>
      <c r="ME60" s="21"/>
      <c r="MF60" s="21"/>
      <c r="MG60" s="21"/>
      <c r="MH60" s="21"/>
      <c r="MI60" s="21"/>
      <c r="MJ60" s="21"/>
      <c r="MK60" s="21"/>
      <c r="ML60" s="21"/>
      <c r="MM60" s="21"/>
      <c r="MN60" s="21"/>
      <c r="MO60" s="21"/>
      <c r="MP60" s="21"/>
      <c r="MQ60" s="21"/>
      <c r="MR60" s="21"/>
      <c r="MS60" s="21"/>
      <c r="MT60" s="21"/>
      <c r="MU60" s="21"/>
      <c r="MV60" s="21"/>
      <c r="MW60" s="21"/>
      <c r="MX60" s="21"/>
      <c r="MY60" s="21"/>
      <c r="MZ60" s="21"/>
      <c r="NA60" s="21"/>
      <c r="NB60" s="21"/>
      <c r="NC60" s="21"/>
      <c r="ND60" s="21"/>
      <c r="NE60" s="21"/>
      <c r="NF60" s="21"/>
      <c r="NG60" s="21"/>
      <c r="NH60" s="21"/>
      <c r="NI60" s="21"/>
      <c r="NJ60" s="21"/>
      <c r="NK60" s="21"/>
      <c r="NL60" s="21"/>
      <c r="NM60" s="21"/>
      <c r="NN60" s="21"/>
      <c r="NO60" s="21"/>
      <c r="NP60" s="21"/>
      <c r="NQ60" s="21"/>
      <c r="NR60" s="21"/>
      <c r="NS60" s="21"/>
      <c r="NT60" s="21"/>
      <c r="NU60" s="21"/>
      <c r="NV60" s="21"/>
      <c r="NW60" s="21"/>
      <c r="NX60" s="21"/>
      <c r="NY60" s="21"/>
      <c r="NZ60" s="21"/>
      <c r="OA60" s="21"/>
      <c r="OB60" s="21"/>
      <c r="OC60" s="21"/>
      <c r="OD60" s="21"/>
      <c r="OE60" s="21"/>
      <c r="OF60" s="21"/>
      <c r="OG60" s="21"/>
      <c r="OH60" s="21"/>
      <c r="OI60" s="21"/>
      <c r="OJ60" s="21"/>
      <c r="OK60" s="21"/>
      <c r="OL60" s="21"/>
      <c r="OM60" s="21"/>
      <c r="ON60" s="21"/>
      <c r="OO60" s="21"/>
      <c r="OP60" s="21"/>
      <c r="OQ60" s="21"/>
      <c r="OR60" s="21"/>
      <c r="OS60" s="21"/>
      <c r="OT60" s="21"/>
      <c r="OU60" s="21"/>
      <c r="OV60" s="21"/>
      <c r="OW60" s="21"/>
      <c r="OX60" s="21"/>
      <c r="OY60" s="21"/>
      <c r="OZ60" s="21"/>
      <c r="PA60" s="21"/>
      <c r="PB60" s="21"/>
      <c r="PC60" s="21"/>
      <c r="PD60" s="21"/>
      <c r="PE60" s="21"/>
      <c r="PF60" s="21"/>
      <c r="PG60" s="21"/>
      <c r="PH60" s="21"/>
      <c r="PI60" s="21"/>
      <c r="PJ60" s="21"/>
      <c r="PK60" s="21"/>
      <c r="PL60" s="21"/>
      <c r="PM60" s="21"/>
      <c r="PN60" s="21"/>
      <c r="PO60" s="21"/>
      <c r="PP60" s="21"/>
      <c r="PQ60" s="21"/>
      <c r="PR60" s="21"/>
      <c r="PS60" s="21"/>
      <c r="PT60" s="21"/>
      <c r="PU60" s="21"/>
      <c r="PV60" s="21"/>
      <c r="PW60" s="21"/>
      <c r="PX60" s="21"/>
      <c r="PY60" s="21"/>
      <c r="PZ60" s="21"/>
      <c r="QA60" s="21"/>
      <c r="QB60" s="21"/>
      <c r="QC60" s="21"/>
      <c r="QD60" s="21"/>
      <c r="QE60" s="21"/>
      <c r="QF60" s="21"/>
      <c r="QG60" s="21"/>
      <c r="QH60" s="21"/>
      <c r="QI60" s="21"/>
      <c r="QJ60" s="21"/>
      <c r="QK60" s="21"/>
      <c r="QL60" s="21"/>
      <c r="QM60" s="21"/>
      <c r="QN60" s="21"/>
      <c r="QO60" s="21"/>
      <c r="QP60" s="21"/>
      <c r="QQ60" s="21"/>
      <c r="QR60" s="21"/>
      <c r="QS60" s="21"/>
      <c r="QT60" s="21"/>
      <c r="QU60" s="21"/>
      <c r="QV60" s="21"/>
      <c r="QW60" s="21"/>
      <c r="QX60" s="21"/>
      <c r="QY60" s="21"/>
      <c r="QZ60" s="21"/>
      <c r="RA60" s="21"/>
      <c r="RB60" s="21"/>
      <c r="RC60" s="21"/>
      <c r="RD60" s="21"/>
      <c r="RE60" s="21"/>
      <c r="RF60" s="21"/>
      <c r="RG60" s="21"/>
      <c r="RH60" s="21"/>
      <c r="RI60" s="21"/>
      <c r="RJ60" s="21"/>
      <c r="RK60" s="21"/>
      <c r="RL60" s="21"/>
      <c r="RM60" s="21"/>
      <c r="RN60" s="21"/>
      <c r="RO60" s="21"/>
      <c r="RP60" s="21"/>
      <c r="RQ60" s="21"/>
      <c r="RR60" s="21"/>
      <c r="RS60" s="21"/>
      <c r="RT60" s="21"/>
      <c r="RU60" s="21"/>
      <c r="RV60" s="21"/>
      <c r="RW60" s="21"/>
      <c r="RX60" s="21"/>
      <c r="RY60" s="21"/>
      <c r="RZ60" s="21"/>
      <c r="SA60" s="21"/>
      <c r="SB60" s="21"/>
      <c r="SC60" s="21"/>
      <c r="SD60" s="21"/>
      <c r="SE60" s="21"/>
      <c r="SF60" s="21"/>
      <c r="SG60" s="21"/>
      <c r="SH60" s="21"/>
      <c r="SI60" s="21"/>
      <c r="SJ60" s="21"/>
      <c r="SK60" s="21"/>
      <c r="SL60" s="21"/>
      <c r="SM60" s="21"/>
      <c r="SN60" s="21"/>
      <c r="SO60" s="21"/>
      <c r="SP60" s="21"/>
      <c r="SQ60" s="21"/>
      <c r="SR60" s="21"/>
      <c r="SS60" s="21"/>
      <c r="ST60" s="21"/>
      <c r="SU60" s="21"/>
      <c r="SV60" s="21"/>
      <c r="SW60" s="21"/>
      <c r="SX60" s="21"/>
      <c r="SY60" s="21"/>
      <c r="SZ60" s="21"/>
      <c r="TA60" s="21"/>
      <c r="TB60" s="21"/>
      <c r="TC60" s="21"/>
      <c r="TD60" s="21"/>
      <c r="TE60" s="21"/>
      <c r="TF60" s="21"/>
      <c r="TG60" s="21"/>
      <c r="TH60" s="21"/>
      <c r="TI60" s="21"/>
      <c r="TJ60" s="21"/>
      <c r="TK60" s="21"/>
      <c r="TL60" s="21"/>
      <c r="TM60" s="21"/>
      <c r="TN60" s="21"/>
      <c r="TO60" s="21"/>
      <c r="TP60" s="21"/>
      <c r="TQ60" s="21"/>
      <c r="TR60" s="21"/>
      <c r="TS60" s="21"/>
      <c r="TT60" s="21"/>
      <c r="TU60" s="21"/>
      <c r="TV60" s="21"/>
      <c r="TW60" s="21"/>
      <c r="TX60" s="21"/>
      <c r="TY60" s="21"/>
      <c r="TZ60" s="21"/>
      <c r="UA60" s="21"/>
      <c r="UB60" s="21"/>
      <c r="UC60" s="21"/>
      <c r="UD60" s="21"/>
      <c r="UE60" s="21"/>
      <c r="UF60" s="21"/>
      <c r="UG60" s="21"/>
      <c r="UH60" s="21"/>
      <c r="UI60" s="21"/>
      <c r="UJ60" s="21"/>
      <c r="UK60" s="21"/>
      <c r="UL60" s="21"/>
      <c r="UM60" s="21"/>
      <c r="UN60" s="21"/>
      <c r="UO60" s="21"/>
      <c r="UP60" s="21"/>
      <c r="UQ60" s="21"/>
      <c r="UR60" s="21"/>
      <c r="US60" s="21"/>
      <c r="UT60" s="21"/>
      <c r="UU60" s="21"/>
      <c r="UV60" s="21"/>
      <c r="UW60" s="21"/>
      <c r="UX60" s="21"/>
      <c r="UY60" s="21"/>
      <c r="UZ60" s="21"/>
      <c r="VA60" s="21"/>
      <c r="VB60" s="21"/>
      <c r="VC60" s="21"/>
      <c r="VD60" s="21"/>
      <c r="VE60" s="21"/>
      <c r="VF60" s="21"/>
      <c r="VG60" s="21"/>
      <c r="VH60" s="21"/>
      <c r="VI60" s="21"/>
      <c r="VJ60" s="21"/>
      <c r="VK60" s="21"/>
      <c r="VL60" s="21"/>
      <c r="VM60" s="21"/>
      <c r="VN60" s="21"/>
      <c r="VO60" s="21"/>
      <c r="VP60" s="21"/>
      <c r="VQ60" s="21"/>
      <c r="VR60" s="21"/>
      <c r="VS60" s="21"/>
      <c r="VT60" s="21"/>
      <c r="VU60" s="21"/>
      <c r="VV60" s="21"/>
      <c r="VW60" s="21"/>
      <c r="VX60" s="21"/>
      <c r="VY60" s="21"/>
      <c r="VZ60" s="21"/>
      <c r="WA60" s="21"/>
      <c r="WB60" s="21"/>
      <c r="WC60" s="21"/>
      <c r="WD60" s="21"/>
      <c r="WE60" s="21"/>
      <c r="WF60" s="21"/>
      <c r="WG60" s="21"/>
      <c r="WH60" s="21"/>
      <c r="WI60" s="21"/>
      <c r="WJ60" s="21"/>
      <c r="WK60" s="21"/>
      <c r="WL60" s="21"/>
      <c r="WM60" s="21"/>
      <c r="WN60" s="21"/>
      <c r="WO60" s="21"/>
      <c r="WP60" s="21"/>
      <c r="WQ60" s="21"/>
      <c r="WR60" s="21"/>
      <c r="WS60" s="21"/>
      <c r="WT60" s="21"/>
      <c r="WU60" s="21"/>
      <c r="WV60" s="21"/>
      <c r="WW60" s="21"/>
      <c r="WX60" s="21"/>
      <c r="WY60" s="21"/>
      <c r="WZ60" s="21"/>
      <c r="XA60" s="21"/>
      <c r="XB60" s="21"/>
      <c r="XC60" s="21"/>
      <c r="XD60" s="21"/>
      <c r="XE60" s="21"/>
      <c r="XF60" s="21"/>
      <c r="XG60" s="21"/>
      <c r="XH60" s="21"/>
      <c r="XI60" s="21"/>
      <c r="XJ60" s="21"/>
      <c r="XK60" s="21"/>
      <c r="XL60" s="21"/>
      <c r="XM60" s="21"/>
      <c r="XN60" s="21"/>
      <c r="XO60" s="21"/>
      <c r="XP60" s="21"/>
      <c r="XQ60" s="21"/>
      <c r="XR60" s="21"/>
      <c r="XS60" s="21"/>
      <c r="XT60" s="21"/>
      <c r="XU60" s="21"/>
      <c r="XV60" s="21"/>
      <c r="XW60" s="21"/>
      <c r="XX60" s="21"/>
      <c r="XY60" s="21"/>
      <c r="XZ60" s="21"/>
      <c r="YA60" s="21"/>
      <c r="YB60" s="21"/>
      <c r="YC60" s="21"/>
      <c r="YD60" s="21"/>
      <c r="YE60" s="21"/>
      <c r="YF60" s="21"/>
      <c r="YG60" s="21"/>
      <c r="YH60" s="21"/>
      <c r="YI60" s="21"/>
      <c r="YJ60" s="21"/>
      <c r="YK60" s="21"/>
      <c r="YL60" s="21"/>
      <c r="YM60" s="21"/>
      <c r="YN60" s="21"/>
      <c r="YO60" s="21"/>
      <c r="YP60" s="21"/>
      <c r="YQ60" s="21"/>
      <c r="YR60" s="21"/>
      <c r="YS60" s="21"/>
      <c r="YT60" s="21"/>
      <c r="YU60" s="21"/>
      <c r="YV60" s="21"/>
      <c r="YW60" s="21"/>
      <c r="YX60" s="21"/>
      <c r="YY60" s="21"/>
      <c r="YZ60" s="21"/>
      <c r="ZA60" s="21"/>
      <c r="ZB60" s="21"/>
      <c r="ZC60" s="21"/>
      <c r="ZD60" s="21"/>
      <c r="ZE60" s="21"/>
      <c r="ZF60" s="21"/>
      <c r="ZG60" s="21"/>
      <c r="ZH60" s="21"/>
      <c r="ZI60" s="21"/>
      <c r="ZJ60" s="21"/>
      <c r="ZK60" s="21"/>
      <c r="ZL60" s="21"/>
      <c r="ZM60" s="21"/>
      <c r="ZN60" s="21"/>
      <c r="ZO60" s="21"/>
      <c r="ZP60" s="21"/>
      <c r="ZQ60" s="21"/>
      <c r="ZR60" s="21"/>
      <c r="ZS60" s="21"/>
      <c r="ZT60" s="21"/>
      <c r="ZU60" s="21"/>
      <c r="ZV60" s="21"/>
      <c r="ZW60" s="21"/>
      <c r="ZX60" s="21"/>
      <c r="ZY60" s="21"/>
      <c r="ZZ60" s="21"/>
      <c r="AAA60" s="21"/>
      <c r="AAB60" s="21"/>
      <c r="AAC60" s="21"/>
      <c r="AAD60" s="21"/>
      <c r="AAE60" s="21"/>
      <c r="AAF60" s="21"/>
      <c r="AAG60" s="21"/>
      <c r="AAH60" s="21"/>
      <c r="AAI60" s="21"/>
      <c r="AAJ60" s="21"/>
      <c r="AAK60" s="21"/>
      <c r="AAL60" s="21"/>
      <c r="AAM60" s="21"/>
      <c r="AAN60" s="21"/>
      <c r="AAO60" s="21"/>
      <c r="AAP60" s="21"/>
      <c r="AAQ60" s="21"/>
      <c r="AAR60" s="21"/>
      <c r="AAS60" s="21"/>
      <c r="AAT60" s="21"/>
      <c r="AAU60" s="21"/>
      <c r="AAV60" s="21"/>
      <c r="AAW60" s="21"/>
      <c r="AAX60" s="21"/>
      <c r="AAY60" s="21"/>
      <c r="AAZ60" s="21"/>
      <c r="ABA60" s="21"/>
      <c r="ABB60" s="21"/>
      <c r="ABC60" s="21"/>
      <c r="ABD60" s="21"/>
      <c r="ABE60" s="21"/>
      <c r="ABF60" s="21"/>
      <c r="ABG60" s="21"/>
      <c r="ABH60" s="21"/>
      <c r="ABI60" s="21"/>
      <c r="ABJ60" s="21"/>
      <c r="ABK60" s="21"/>
      <c r="ABL60" s="21"/>
      <c r="ABM60" s="21"/>
      <c r="ABN60" s="21"/>
      <c r="ABO60" s="21"/>
      <c r="ABP60" s="21"/>
      <c r="ABQ60" s="21"/>
      <c r="ABR60" s="21"/>
      <c r="ABS60" s="21"/>
      <c r="ABT60" s="21"/>
      <c r="ABU60" s="21"/>
      <c r="ABV60" s="21"/>
      <c r="ABW60" s="21"/>
      <c r="ABX60" s="21"/>
      <c r="ABY60" s="21"/>
      <c r="ABZ60" s="21"/>
      <c r="ACA60" s="21"/>
      <c r="ACB60" s="21"/>
      <c r="ACC60" s="21"/>
      <c r="ACD60" s="21"/>
      <c r="ACE60" s="21"/>
      <c r="ACF60" s="21"/>
      <c r="ACG60" s="21"/>
      <c r="ACH60" s="21"/>
      <c r="ACI60" s="21"/>
      <c r="ACJ60" s="21"/>
      <c r="ACK60" s="21"/>
      <c r="ACL60" s="21"/>
      <c r="ACM60" s="21"/>
      <c r="ACN60" s="21"/>
      <c r="ACO60" s="21"/>
      <c r="ACP60" s="21"/>
      <c r="ACQ60" s="21"/>
      <c r="ACR60" s="21"/>
      <c r="ACS60" s="21"/>
      <c r="ACT60" s="21"/>
      <c r="ACU60" s="21"/>
      <c r="ACV60" s="21"/>
      <c r="ACW60" s="21"/>
      <c r="ACX60" s="21"/>
      <c r="ACY60" s="21"/>
      <c r="ACZ60" s="21"/>
      <c r="ADA60" s="21"/>
      <c r="ADB60" s="21"/>
      <c r="ADC60" s="21"/>
      <c r="ADD60" s="21"/>
      <c r="ADE60" s="21"/>
      <c r="ADF60" s="21"/>
      <c r="ADG60" s="21"/>
      <c r="ADH60" s="21"/>
      <c r="ADI60" s="21"/>
      <c r="ADJ60" s="21"/>
      <c r="ADK60" s="21"/>
      <c r="ADL60" s="21"/>
      <c r="ADM60" s="21"/>
      <c r="ADN60" s="21"/>
      <c r="ADO60" s="21"/>
      <c r="ADP60" s="21"/>
      <c r="ADQ60" s="21"/>
      <c r="ADR60" s="21"/>
      <c r="ADS60" s="21"/>
      <c r="ADT60" s="21"/>
      <c r="ADU60" s="21"/>
      <c r="ADV60" s="21"/>
      <c r="ADW60" s="21"/>
      <c r="ADX60" s="21"/>
      <c r="ADY60" s="21"/>
      <c r="ADZ60" s="21"/>
      <c r="AEA60" s="21"/>
      <c r="AEB60" s="21"/>
      <c r="AEC60" s="21"/>
      <c r="AED60" s="21"/>
      <c r="AEE60" s="21"/>
      <c r="AEF60" s="21"/>
      <c r="AEG60" s="21"/>
      <c r="AEH60" s="21"/>
      <c r="AEI60" s="21"/>
      <c r="AEJ60" s="21"/>
      <c r="AEK60" s="21"/>
      <c r="AEL60" s="21"/>
      <c r="AEM60" s="21"/>
      <c r="AEN60" s="21"/>
      <c r="AEO60" s="21"/>
      <c r="AEP60" s="21"/>
      <c r="AEQ60" s="21"/>
      <c r="AER60" s="21"/>
      <c r="AES60" s="21"/>
      <c r="AET60" s="21"/>
      <c r="AEU60" s="21"/>
      <c r="AEV60" s="21"/>
      <c r="AEW60" s="21"/>
      <c r="AEX60" s="21"/>
      <c r="AEY60" s="21"/>
      <c r="AEZ60" s="21"/>
      <c r="AFA60" s="21"/>
      <c r="AFB60" s="21"/>
      <c r="AFC60" s="21"/>
      <c r="AFD60" s="21"/>
      <c r="AFE60" s="21"/>
      <c r="AFF60" s="21"/>
      <c r="AFG60" s="21"/>
      <c r="AFH60" s="21"/>
      <c r="AFI60" s="21"/>
      <c r="AFJ60" s="21"/>
      <c r="AFK60" s="21"/>
      <c r="AFL60" s="21"/>
      <c r="AFM60" s="21"/>
      <c r="AFN60" s="21"/>
      <c r="AFO60" s="21"/>
      <c r="AFP60" s="21"/>
      <c r="AFQ60" s="21"/>
      <c r="AFR60" s="21"/>
      <c r="AFS60" s="21"/>
      <c r="AFT60" s="21"/>
      <c r="AFU60" s="21"/>
      <c r="AFV60" s="21"/>
      <c r="AFW60" s="21"/>
      <c r="AFX60" s="21"/>
      <c r="AFY60" s="21"/>
      <c r="AFZ60" s="21"/>
      <c r="AGA60" s="21"/>
      <c r="AGB60" s="21"/>
      <c r="AGC60" s="21"/>
      <c r="AGD60" s="21"/>
      <c r="AGE60" s="21"/>
      <c r="AGF60" s="21"/>
      <c r="AGG60" s="21"/>
      <c r="AGH60" s="21"/>
      <c r="AGI60" s="21"/>
      <c r="AGJ60" s="21"/>
      <c r="AGK60" s="21"/>
      <c r="AGL60" s="21"/>
      <c r="AGM60" s="21"/>
      <c r="AGN60" s="21"/>
      <c r="AGO60" s="21"/>
      <c r="AGP60" s="21"/>
      <c r="AGQ60" s="21"/>
      <c r="AGR60" s="21"/>
      <c r="AGS60" s="21"/>
      <c r="AGT60" s="21"/>
      <c r="AGU60" s="21"/>
      <c r="AGV60" s="21"/>
      <c r="AGW60" s="21"/>
      <c r="AGX60" s="21"/>
      <c r="AGY60" s="21"/>
      <c r="AGZ60" s="21"/>
      <c r="AHA60" s="21"/>
      <c r="AHB60" s="21"/>
      <c r="AHC60" s="21"/>
      <c r="AHD60" s="21"/>
      <c r="AHE60" s="21"/>
      <c r="AHF60" s="21"/>
      <c r="AHG60" s="21"/>
      <c r="AHH60" s="21"/>
      <c r="AHI60" s="21"/>
      <c r="AHJ60" s="21"/>
      <c r="AHK60" s="21"/>
      <c r="AHL60" s="21"/>
      <c r="AHM60" s="21"/>
      <c r="AHN60" s="21"/>
      <c r="AHO60" s="21"/>
      <c r="AHP60" s="21"/>
      <c r="AHQ60" s="21"/>
      <c r="AHR60" s="21"/>
      <c r="AHS60" s="21"/>
      <c r="AHT60" s="21"/>
      <c r="AHU60" s="21"/>
      <c r="AHV60" s="21"/>
      <c r="AHW60" s="21"/>
      <c r="AHX60" s="21"/>
      <c r="AHY60" s="21"/>
      <c r="AHZ60" s="21"/>
      <c r="AIA60" s="21"/>
      <c r="AIB60" s="21"/>
      <c r="AIC60" s="21"/>
      <c r="AID60" s="21"/>
      <c r="AIE60" s="21"/>
      <c r="AIF60" s="21"/>
      <c r="AIG60" s="21"/>
      <c r="AIH60" s="21"/>
      <c r="AII60" s="21"/>
      <c r="AIJ60" s="21"/>
      <c r="AIK60" s="21"/>
      <c r="AIL60" s="21"/>
      <c r="AIM60" s="21"/>
      <c r="AIN60" s="21"/>
      <c r="AIO60" s="21"/>
      <c r="AIP60" s="21"/>
      <c r="AIQ60" s="21"/>
      <c r="AIR60" s="21"/>
      <c r="AIS60" s="21"/>
      <c r="AIT60" s="21"/>
      <c r="AIU60" s="21"/>
      <c r="AIV60" s="21"/>
      <c r="AIW60" s="21"/>
      <c r="AIX60" s="21"/>
      <c r="AIY60" s="21"/>
      <c r="AIZ60" s="21"/>
      <c r="AJA60" s="21"/>
      <c r="AJB60" s="21"/>
      <c r="AJC60" s="21"/>
      <c r="AJD60" s="21"/>
      <c r="AJE60" s="21"/>
      <c r="AJF60" s="21"/>
      <c r="AJG60" s="21"/>
      <c r="AJH60" s="21"/>
      <c r="AJI60" s="21"/>
      <c r="AJJ60" s="21"/>
      <c r="AJK60" s="21"/>
      <c r="AJL60" s="21"/>
      <c r="AJM60" s="21"/>
      <c r="AJN60" s="21"/>
      <c r="AJO60" s="21"/>
      <c r="AJP60" s="21"/>
      <c r="AJQ60" s="21"/>
      <c r="AJR60" s="21"/>
      <c r="AJS60" s="21"/>
      <c r="AJT60" s="21"/>
      <c r="AJU60" s="21"/>
      <c r="AJV60" s="21"/>
      <c r="AJW60" s="21"/>
      <c r="AJX60" s="21"/>
      <c r="AJY60" s="21"/>
      <c r="AJZ60" s="21"/>
      <c r="AKA60" s="21"/>
      <c r="AKB60" s="21"/>
      <c r="AKC60" s="21"/>
      <c r="AKD60" s="21"/>
      <c r="AKE60" s="21"/>
      <c r="AKF60" s="21"/>
      <c r="AKG60" s="21"/>
      <c r="AKH60" s="21"/>
      <c r="AKI60" s="21"/>
      <c r="AKJ60" s="21"/>
      <c r="AKK60" s="21"/>
      <c r="AKL60" s="21"/>
      <c r="AKM60" s="21"/>
      <c r="AKN60" s="21"/>
      <c r="AKO60" s="21"/>
      <c r="AKP60" s="21"/>
      <c r="AKQ60" s="21"/>
      <c r="AKR60" s="21"/>
      <c r="AKS60" s="21"/>
      <c r="AKT60" s="21"/>
      <c r="AKU60" s="21"/>
      <c r="AKV60" s="21"/>
      <c r="AKW60" s="21"/>
      <c r="AKX60" s="21"/>
      <c r="AKY60" s="21"/>
      <c r="AKZ60" s="21"/>
      <c r="ALA60" s="21"/>
      <c r="ALB60" s="21"/>
      <c r="ALC60" s="21"/>
      <c r="ALD60" s="21"/>
      <c r="ALE60" s="21"/>
      <c r="ALF60" s="21"/>
      <c r="ALG60" s="21"/>
      <c r="ALH60" s="21"/>
      <c r="ALI60" s="21"/>
      <c r="ALJ60" s="21"/>
      <c r="ALK60" s="21"/>
      <c r="ALL60" s="21"/>
      <c r="ALM60" s="21"/>
      <c r="ALN60" s="21"/>
      <c r="ALO60" s="21"/>
      <c r="ALP60" s="21"/>
      <c r="ALQ60" s="21"/>
      <c r="ALR60" s="21"/>
      <c r="ALS60" s="21"/>
      <c r="ALT60" s="21"/>
      <c r="ALU60" s="21"/>
      <c r="ALV60" s="21"/>
      <c r="ALW60" s="21"/>
      <c r="ALX60" s="21"/>
      <c r="ALY60" s="21"/>
      <c r="ALZ60" s="21"/>
      <c r="AMA60" s="21"/>
      <c r="AMB60" s="21"/>
      <c r="AMC60" s="21"/>
      <c r="AMD60" s="21"/>
      <c r="AME60" s="21"/>
      <c r="AMF60" s="21"/>
      <c r="AMG60" s="21"/>
      <c r="AMH60" s="21"/>
      <c r="AMI60" s="21"/>
      <c r="AMJ60" s="21"/>
    </row>
    <row r="61" spans="1:1210" s="28" customFormat="1" ht="18.75" customHeight="1">
      <c r="A61" s="203" t="s">
        <v>211</v>
      </c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  <c r="AI61" s="203"/>
      <c r="AJ61" s="203"/>
      <c r="AK61" s="151"/>
      <c r="AL61" s="151"/>
      <c r="AM61" s="151"/>
      <c r="AN61" s="151"/>
      <c r="AO61" s="151"/>
      <c r="AP61" s="151"/>
      <c r="AQ61" s="150" t="s">
        <v>240</v>
      </c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49">
        <f>BC65+BC62</f>
        <v>248000</v>
      </c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  <c r="BU61" s="149">
        <f>BU65+BU62</f>
        <v>250200</v>
      </c>
      <c r="BV61" s="149"/>
      <c r="BW61" s="149"/>
      <c r="BX61" s="149"/>
      <c r="BY61" s="149"/>
      <c r="BZ61" s="149"/>
      <c r="CA61" s="149"/>
      <c r="CB61" s="149"/>
      <c r="CC61" s="149"/>
      <c r="CD61" s="149"/>
      <c r="CE61" s="149"/>
      <c r="CF61" s="149"/>
      <c r="CG61" s="149"/>
      <c r="CH61" s="149">
        <f>CH65+CH62</f>
        <v>178097.98</v>
      </c>
      <c r="CI61" s="149"/>
      <c r="CJ61" s="149"/>
      <c r="CK61" s="149"/>
      <c r="CL61" s="149"/>
      <c r="CM61" s="149"/>
      <c r="CN61" s="149"/>
      <c r="CO61" s="149"/>
      <c r="CP61" s="149"/>
      <c r="CQ61" s="149"/>
      <c r="CR61" s="149"/>
      <c r="CS61" s="149"/>
      <c r="CT61" s="149"/>
      <c r="CU61" s="149"/>
      <c r="CV61" s="149"/>
      <c r="CW61" s="149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5"/>
      <c r="DI61" s="145"/>
      <c r="DJ61" s="145"/>
      <c r="DK61" s="145"/>
      <c r="DL61" s="145"/>
      <c r="DM61" s="145"/>
      <c r="DN61" s="145"/>
      <c r="DO61" s="145"/>
      <c r="DP61" s="145"/>
      <c r="DQ61" s="145"/>
      <c r="DR61" s="145"/>
      <c r="DS61" s="145"/>
      <c r="DT61" s="145"/>
      <c r="DU61" s="145"/>
      <c r="DV61" s="145"/>
      <c r="DW61" s="145"/>
      <c r="DX61" s="149">
        <f>DX62+DX65</f>
        <v>178097.98</v>
      </c>
      <c r="DY61" s="149"/>
      <c r="DZ61" s="149"/>
      <c r="EA61" s="149"/>
      <c r="EB61" s="149"/>
      <c r="EC61" s="149"/>
      <c r="ED61" s="149"/>
      <c r="EE61" s="149"/>
      <c r="EF61" s="149"/>
      <c r="EG61" s="149"/>
      <c r="EH61" s="149"/>
      <c r="EI61" s="149"/>
      <c r="EJ61" s="149"/>
      <c r="EK61" s="152">
        <f t="shared" si="20"/>
        <v>69902.01999999999</v>
      </c>
      <c r="EL61" s="153"/>
      <c r="EM61" s="153"/>
      <c r="EN61" s="153"/>
      <c r="EO61" s="153"/>
      <c r="EP61" s="153"/>
      <c r="EQ61" s="153"/>
      <c r="ER61" s="153"/>
      <c r="ES61" s="153"/>
      <c r="ET61" s="153"/>
      <c r="EU61" s="153"/>
      <c r="EV61" s="153"/>
      <c r="EW61" s="154"/>
      <c r="EX61" s="152">
        <f t="shared" si="18"/>
        <v>72102.01999999999</v>
      </c>
      <c r="EY61" s="153"/>
      <c r="EZ61" s="153"/>
      <c r="FA61" s="153"/>
      <c r="FB61" s="153"/>
      <c r="FC61" s="153"/>
      <c r="FD61" s="153"/>
      <c r="FE61" s="153"/>
      <c r="FF61" s="153"/>
      <c r="FG61" s="153"/>
      <c r="FH61" s="153"/>
      <c r="FI61" s="153"/>
      <c r="FJ61" s="154"/>
    </row>
    <row r="62" spans="1:1210" s="28" customFormat="1" ht="22.5" customHeight="1">
      <c r="A62" s="243" t="s">
        <v>210</v>
      </c>
      <c r="B62" s="243"/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  <c r="AJ62" s="243"/>
      <c r="AK62" s="244"/>
      <c r="AL62" s="244"/>
      <c r="AM62" s="244"/>
      <c r="AN62" s="244"/>
      <c r="AO62" s="244"/>
      <c r="AP62" s="244"/>
      <c r="AQ62" s="150" t="s">
        <v>241</v>
      </c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74">
        <f>BC63</f>
        <v>105600</v>
      </c>
      <c r="BD62" s="174"/>
      <c r="BE62" s="174"/>
      <c r="BF62" s="174"/>
      <c r="BG62" s="174"/>
      <c r="BH62" s="174"/>
      <c r="BI62" s="174"/>
      <c r="BJ62" s="174"/>
      <c r="BK62" s="174"/>
      <c r="BL62" s="174"/>
      <c r="BM62" s="174"/>
      <c r="BN62" s="174"/>
      <c r="BO62" s="174"/>
      <c r="BP62" s="174"/>
      <c r="BQ62" s="174"/>
      <c r="BR62" s="174"/>
      <c r="BS62" s="174"/>
      <c r="BT62" s="174"/>
      <c r="BU62" s="174">
        <f>BU63</f>
        <v>105600</v>
      </c>
      <c r="BV62" s="174"/>
      <c r="BW62" s="174"/>
      <c r="BX62" s="174"/>
      <c r="BY62" s="174"/>
      <c r="BZ62" s="174"/>
      <c r="CA62" s="174"/>
      <c r="CB62" s="174"/>
      <c r="CC62" s="174"/>
      <c r="CD62" s="174"/>
      <c r="CE62" s="174"/>
      <c r="CF62" s="174"/>
      <c r="CG62" s="174"/>
      <c r="CH62" s="181">
        <f>CH63</f>
        <v>92300.66</v>
      </c>
      <c r="CI62" s="181"/>
      <c r="CJ62" s="181"/>
      <c r="CK62" s="181"/>
      <c r="CL62" s="181"/>
      <c r="CM62" s="181"/>
      <c r="CN62" s="181"/>
      <c r="CO62" s="181"/>
      <c r="CP62" s="181"/>
      <c r="CQ62" s="181"/>
      <c r="CR62" s="181"/>
      <c r="CS62" s="181"/>
      <c r="CT62" s="181"/>
      <c r="CU62" s="181"/>
      <c r="CV62" s="181"/>
      <c r="CW62" s="181"/>
      <c r="CX62" s="181"/>
      <c r="CY62" s="181"/>
      <c r="CZ62" s="181"/>
      <c r="DA62" s="181"/>
      <c r="DB62" s="181"/>
      <c r="DC62" s="181"/>
      <c r="DD62" s="181"/>
      <c r="DE62" s="181"/>
      <c r="DF62" s="181"/>
      <c r="DG62" s="181"/>
      <c r="DH62" s="181"/>
      <c r="DI62" s="181"/>
      <c r="DJ62" s="181"/>
      <c r="DK62" s="180"/>
      <c r="DL62" s="181"/>
      <c r="DM62" s="181"/>
      <c r="DN62" s="181"/>
      <c r="DO62" s="181"/>
      <c r="DP62" s="181"/>
      <c r="DQ62" s="181"/>
      <c r="DR62" s="181"/>
      <c r="DS62" s="181"/>
      <c r="DT62" s="181"/>
      <c r="DU62" s="181"/>
      <c r="DV62" s="181"/>
      <c r="DW62" s="181"/>
      <c r="DX62" s="181">
        <f>DX63</f>
        <v>92300.66</v>
      </c>
      <c r="DY62" s="181"/>
      <c r="DZ62" s="181"/>
      <c r="EA62" s="181"/>
      <c r="EB62" s="181"/>
      <c r="EC62" s="181"/>
      <c r="ED62" s="181"/>
      <c r="EE62" s="181"/>
      <c r="EF62" s="181"/>
      <c r="EG62" s="181"/>
      <c r="EH62" s="181"/>
      <c r="EI62" s="181"/>
      <c r="EJ62" s="181"/>
      <c r="EK62" s="152">
        <f t="shared" si="20"/>
        <v>13299.339999999997</v>
      </c>
      <c r="EL62" s="153"/>
      <c r="EM62" s="153"/>
      <c r="EN62" s="153"/>
      <c r="EO62" s="153"/>
      <c r="EP62" s="153"/>
      <c r="EQ62" s="153"/>
      <c r="ER62" s="153"/>
      <c r="ES62" s="153"/>
      <c r="ET62" s="153"/>
      <c r="EU62" s="153"/>
      <c r="EV62" s="153"/>
      <c r="EW62" s="154"/>
      <c r="EX62" s="152">
        <f t="shared" si="18"/>
        <v>13299.339999999997</v>
      </c>
      <c r="EY62" s="153"/>
      <c r="EZ62" s="153"/>
      <c r="FA62" s="153"/>
      <c r="FB62" s="153"/>
      <c r="FC62" s="153"/>
      <c r="FD62" s="153"/>
      <c r="FE62" s="153"/>
      <c r="FF62" s="153"/>
      <c r="FG62" s="153"/>
      <c r="FH62" s="153"/>
      <c r="FI62" s="153"/>
      <c r="FJ62" s="154"/>
    </row>
    <row r="63" spans="1:1210" ht="51" customHeight="1">
      <c r="A63" s="144" t="s">
        <v>193</v>
      </c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65"/>
      <c r="AL63" s="165"/>
      <c r="AM63" s="165"/>
      <c r="AN63" s="165"/>
      <c r="AO63" s="165"/>
      <c r="AP63" s="165"/>
      <c r="AQ63" s="131" t="s">
        <v>242</v>
      </c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73">
        <v>105600</v>
      </c>
      <c r="BD63" s="173"/>
      <c r="BE63" s="173"/>
      <c r="BF63" s="173"/>
      <c r="BG63" s="173"/>
      <c r="BH63" s="173"/>
      <c r="BI63" s="173"/>
      <c r="BJ63" s="173"/>
      <c r="BK63" s="173"/>
      <c r="BL63" s="173"/>
      <c r="BM63" s="173"/>
      <c r="BN63" s="173"/>
      <c r="BO63" s="173"/>
      <c r="BP63" s="173"/>
      <c r="BQ63" s="173"/>
      <c r="BR63" s="173"/>
      <c r="BS63" s="173"/>
      <c r="BT63" s="173"/>
      <c r="BU63" s="173">
        <f>BC63</f>
        <v>105600</v>
      </c>
      <c r="BV63" s="173"/>
      <c r="BW63" s="173"/>
      <c r="BX63" s="173"/>
      <c r="BY63" s="173"/>
      <c r="BZ63" s="173"/>
      <c r="CA63" s="173"/>
      <c r="CB63" s="173"/>
      <c r="CC63" s="173"/>
      <c r="CD63" s="173"/>
      <c r="CE63" s="173"/>
      <c r="CF63" s="173"/>
      <c r="CG63" s="173"/>
      <c r="CH63" s="185">
        <v>92300.66</v>
      </c>
      <c r="CI63" s="185"/>
      <c r="CJ63" s="185"/>
      <c r="CK63" s="185"/>
      <c r="CL63" s="185"/>
      <c r="CM63" s="185"/>
      <c r="CN63" s="185"/>
      <c r="CO63" s="185"/>
      <c r="CP63" s="185"/>
      <c r="CQ63" s="185"/>
      <c r="CR63" s="185"/>
      <c r="CS63" s="185"/>
      <c r="CT63" s="185"/>
      <c r="CU63" s="185"/>
      <c r="CV63" s="185"/>
      <c r="CW63" s="185"/>
      <c r="CX63" s="185"/>
      <c r="CY63" s="185"/>
      <c r="CZ63" s="185"/>
      <c r="DA63" s="185"/>
      <c r="DB63" s="185"/>
      <c r="DC63" s="185"/>
      <c r="DD63" s="185"/>
      <c r="DE63" s="185"/>
      <c r="DF63" s="185"/>
      <c r="DG63" s="185"/>
      <c r="DH63" s="185"/>
      <c r="DI63" s="185"/>
      <c r="DJ63" s="185"/>
      <c r="DK63" s="143"/>
      <c r="DL63" s="143"/>
      <c r="DM63" s="143"/>
      <c r="DN63" s="143"/>
      <c r="DO63" s="143"/>
      <c r="DP63" s="143"/>
      <c r="DQ63" s="143"/>
      <c r="DR63" s="143"/>
      <c r="DS63" s="143"/>
      <c r="DT63" s="143"/>
      <c r="DU63" s="143"/>
      <c r="DV63" s="143"/>
      <c r="DW63" s="143"/>
      <c r="DX63" s="185">
        <f>CH63+CX63</f>
        <v>92300.66</v>
      </c>
      <c r="DY63" s="185"/>
      <c r="DZ63" s="185"/>
      <c r="EA63" s="185"/>
      <c r="EB63" s="185"/>
      <c r="EC63" s="185"/>
      <c r="ED63" s="185"/>
      <c r="EE63" s="185"/>
      <c r="EF63" s="185"/>
      <c r="EG63" s="185"/>
      <c r="EH63" s="185"/>
      <c r="EI63" s="185"/>
      <c r="EJ63" s="185"/>
      <c r="EK63" s="138">
        <f>BU63-DX63</f>
        <v>13299.339999999997</v>
      </c>
      <c r="EL63" s="139"/>
      <c r="EM63" s="139"/>
      <c r="EN63" s="139"/>
      <c r="EO63" s="139"/>
      <c r="EP63" s="139"/>
      <c r="EQ63" s="139"/>
      <c r="ER63" s="139"/>
      <c r="ES63" s="139"/>
      <c r="ET63" s="139"/>
      <c r="EU63" s="139"/>
      <c r="EV63" s="139"/>
      <c r="EW63" s="140"/>
      <c r="EX63" s="138">
        <f t="shared" si="18"/>
        <v>13299.339999999997</v>
      </c>
      <c r="EY63" s="139"/>
      <c r="EZ63" s="139"/>
      <c r="FA63" s="139"/>
      <c r="FB63" s="139"/>
      <c r="FC63" s="139"/>
      <c r="FD63" s="139"/>
      <c r="FE63" s="139"/>
      <c r="FF63" s="139"/>
      <c r="FG63" s="139"/>
      <c r="FH63" s="139"/>
      <c r="FI63" s="139"/>
      <c r="FJ63" s="140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  <c r="IW63" s="21"/>
      <c r="IX63" s="21"/>
      <c r="IY63" s="21"/>
      <c r="IZ63" s="21"/>
      <c r="JA63" s="21"/>
      <c r="JB63" s="21"/>
      <c r="JC63" s="21"/>
      <c r="JD63" s="21"/>
      <c r="JE63" s="21"/>
      <c r="JF63" s="21"/>
      <c r="JG63" s="21"/>
      <c r="JH63" s="21"/>
      <c r="JI63" s="21"/>
      <c r="JJ63" s="21"/>
      <c r="JK63" s="21"/>
      <c r="JL63" s="21"/>
      <c r="JM63" s="21"/>
      <c r="JN63" s="21"/>
      <c r="JO63" s="21"/>
      <c r="JP63" s="21"/>
      <c r="JQ63" s="21"/>
      <c r="JR63" s="21"/>
      <c r="JS63" s="21"/>
      <c r="JT63" s="21"/>
      <c r="JU63" s="21"/>
      <c r="JV63" s="21"/>
      <c r="JW63" s="21"/>
      <c r="JX63" s="21"/>
      <c r="JY63" s="21"/>
      <c r="JZ63" s="21"/>
      <c r="KA63" s="21"/>
      <c r="KB63" s="21"/>
      <c r="KC63" s="21"/>
      <c r="KD63" s="21"/>
      <c r="KE63" s="21"/>
      <c r="KF63" s="21"/>
      <c r="KG63" s="21"/>
      <c r="KH63" s="21"/>
      <c r="KI63" s="21"/>
      <c r="KJ63" s="21"/>
      <c r="KK63" s="21"/>
      <c r="KL63" s="21"/>
      <c r="KM63" s="21"/>
      <c r="KN63" s="21"/>
      <c r="KO63" s="21"/>
      <c r="KP63" s="21"/>
      <c r="KQ63" s="21"/>
      <c r="KR63" s="21"/>
      <c r="KS63" s="21"/>
      <c r="KT63" s="21"/>
      <c r="KU63" s="21"/>
      <c r="KV63" s="21"/>
      <c r="KW63" s="21"/>
      <c r="KX63" s="21"/>
      <c r="KY63" s="21"/>
      <c r="KZ63" s="21"/>
      <c r="LA63" s="21"/>
      <c r="LB63" s="21"/>
      <c r="LC63" s="21"/>
      <c r="LD63" s="21"/>
      <c r="LE63" s="21"/>
      <c r="LF63" s="21"/>
      <c r="LG63" s="21"/>
      <c r="LH63" s="21"/>
      <c r="LI63" s="21"/>
      <c r="LJ63" s="21"/>
      <c r="LK63" s="21"/>
      <c r="LL63" s="21"/>
      <c r="LM63" s="21"/>
      <c r="LN63" s="21"/>
      <c r="LO63" s="21"/>
      <c r="LP63" s="21"/>
      <c r="LQ63" s="21"/>
      <c r="LR63" s="21"/>
      <c r="LS63" s="21"/>
      <c r="LT63" s="21"/>
      <c r="LU63" s="21"/>
      <c r="LV63" s="21"/>
      <c r="LW63" s="21"/>
      <c r="LX63" s="21"/>
      <c r="LY63" s="21"/>
      <c r="LZ63" s="21"/>
      <c r="MA63" s="21"/>
      <c r="MB63" s="21"/>
      <c r="MC63" s="21"/>
      <c r="MD63" s="21"/>
      <c r="ME63" s="21"/>
      <c r="MF63" s="21"/>
      <c r="MG63" s="21"/>
      <c r="MH63" s="21"/>
      <c r="MI63" s="21"/>
      <c r="MJ63" s="21"/>
      <c r="MK63" s="21"/>
      <c r="ML63" s="21"/>
      <c r="MM63" s="21"/>
      <c r="MN63" s="21"/>
      <c r="MO63" s="21"/>
      <c r="MP63" s="21"/>
      <c r="MQ63" s="21"/>
      <c r="MR63" s="21"/>
      <c r="MS63" s="21"/>
      <c r="MT63" s="21"/>
      <c r="MU63" s="21"/>
      <c r="MV63" s="21"/>
      <c r="MW63" s="21"/>
      <c r="MX63" s="21"/>
      <c r="MY63" s="21"/>
      <c r="MZ63" s="21"/>
      <c r="NA63" s="21"/>
      <c r="NB63" s="21"/>
      <c r="NC63" s="21"/>
      <c r="ND63" s="21"/>
      <c r="NE63" s="21"/>
      <c r="NF63" s="21"/>
      <c r="NG63" s="21"/>
      <c r="NH63" s="21"/>
      <c r="NI63" s="21"/>
      <c r="NJ63" s="21"/>
      <c r="NK63" s="21"/>
      <c r="NL63" s="21"/>
      <c r="NM63" s="21"/>
      <c r="NN63" s="21"/>
      <c r="NO63" s="21"/>
      <c r="NP63" s="21"/>
      <c r="NQ63" s="21"/>
      <c r="NR63" s="21"/>
      <c r="NS63" s="21"/>
      <c r="NT63" s="21"/>
      <c r="NU63" s="21"/>
      <c r="NV63" s="21"/>
      <c r="NW63" s="21"/>
      <c r="NX63" s="21"/>
      <c r="NY63" s="21"/>
      <c r="NZ63" s="21"/>
      <c r="OA63" s="21"/>
      <c r="OB63" s="21"/>
      <c r="OC63" s="21"/>
      <c r="OD63" s="21"/>
      <c r="OE63" s="21"/>
      <c r="OF63" s="21"/>
      <c r="OG63" s="21"/>
      <c r="OH63" s="21"/>
      <c r="OI63" s="21"/>
      <c r="OJ63" s="21"/>
      <c r="OK63" s="21"/>
      <c r="OL63" s="21"/>
      <c r="OM63" s="21"/>
      <c r="ON63" s="21"/>
      <c r="OO63" s="21"/>
      <c r="OP63" s="21"/>
      <c r="OQ63" s="21"/>
      <c r="OR63" s="21"/>
      <c r="OS63" s="21"/>
      <c r="OT63" s="21"/>
      <c r="OU63" s="21"/>
      <c r="OV63" s="21"/>
      <c r="OW63" s="21"/>
      <c r="OX63" s="21"/>
      <c r="OY63" s="21"/>
      <c r="OZ63" s="21"/>
      <c r="PA63" s="21"/>
      <c r="PB63" s="21"/>
      <c r="PC63" s="21"/>
      <c r="PD63" s="21"/>
      <c r="PE63" s="21"/>
      <c r="PF63" s="21"/>
      <c r="PG63" s="21"/>
      <c r="PH63" s="21"/>
      <c r="PI63" s="21"/>
      <c r="PJ63" s="21"/>
      <c r="PK63" s="21"/>
      <c r="PL63" s="21"/>
      <c r="PM63" s="21"/>
      <c r="PN63" s="21"/>
      <c r="PO63" s="21"/>
      <c r="PP63" s="21"/>
      <c r="PQ63" s="21"/>
      <c r="PR63" s="21"/>
      <c r="PS63" s="21"/>
      <c r="PT63" s="21"/>
      <c r="PU63" s="21"/>
      <c r="PV63" s="21"/>
      <c r="PW63" s="21"/>
      <c r="PX63" s="21"/>
      <c r="PY63" s="21"/>
      <c r="PZ63" s="21"/>
      <c r="QA63" s="21"/>
      <c r="QB63" s="21"/>
      <c r="QC63" s="21"/>
      <c r="QD63" s="21"/>
      <c r="QE63" s="21"/>
      <c r="QF63" s="21"/>
      <c r="QG63" s="21"/>
      <c r="QH63" s="21"/>
      <c r="QI63" s="21"/>
      <c r="QJ63" s="21"/>
      <c r="QK63" s="21"/>
      <c r="QL63" s="21"/>
      <c r="QM63" s="21"/>
      <c r="QN63" s="21"/>
      <c r="QO63" s="21"/>
      <c r="QP63" s="21"/>
      <c r="QQ63" s="21"/>
      <c r="QR63" s="21"/>
      <c r="QS63" s="21"/>
      <c r="QT63" s="21"/>
      <c r="QU63" s="21"/>
      <c r="QV63" s="21"/>
      <c r="QW63" s="21"/>
      <c r="QX63" s="21"/>
      <c r="QY63" s="21"/>
      <c r="QZ63" s="21"/>
      <c r="RA63" s="21"/>
      <c r="RB63" s="21"/>
      <c r="RC63" s="21"/>
      <c r="RD63" s="21"/>
      <c r="RE63" s="21"/>
      <c r="RF63" s="21"/>
      <c r="RG63" s="21"/>
      <c r="RH63" s="21"/>
      <c r="RI63" s="21"/>
      <c r="RJ63" s="21"/>
      <c r="RK63" s="21"/>
      <c r="RL63" s="21"/>
      <c r="RM63" s="21"/>
      <c r="RN63" s="21"/>
      <c r="RO63" s="21"/>
      <c r="RP63" s="21"/>
      <c r="RQ63" s="21"/>
      <c r="RR63" s="21"/>
      <c r="RS63" s="21"/>
      <c r="RT63" s="21"/>
      <c r="RU63" s="21"/>
      <c r="RV63" s="21"/>
      <c r="RW63" s="21"/>
      <c r="RX63" s="21"/>
      <c r="RY63" s="21"/>
      <c r="RZ63" s="21"/>
      <c r="SA63" s="21"/>
      <c r="SB63" s="21"/>
      <c r="SC63" s="21"/>
      <c r="SD63" s="21"/>
      <c r="SE63" s="21"/>
      <c r="SF63" s="21"/>
      <c r="SG63" s="21"/>
      <c r="SH63" s="21"/>
      <c r="SI63" s="21"/>
      <c r="SJ63" s="21"/>
      <c r="SK63" s="21"/>
      <c r="SL63" s="21"/>
      <c r="SM63" s="21"/>
      <c r="SN63" s="21"/>
      <c r="SO63" s="21"/>
      <c r="SP63" s="21"/>
      <c r="SQ63" s="21"/>
      <c r="SR63" s="21"/>
      <c r="SS63" s="21"/>
      <c r="ST63" s="21"/>
      <c r="SU63" s="21"/>
      <c r="SV63" s="21"/>
      <c r="SW63" s="21"/>
      <c r="SX63" s="21"/>
      <c r="SY63" s="21"/>
      <c r="SZ63" s="21"/>
      <c r="TA63" s="21"/>
      <c r="TB63" s="21"/>
      <c r="TC63" s="21"/>
      <c r="TD63" s="21"/>
      <c r="TE63" s="21"/>
      <c r="TF63" s="21"/>
      <c r="TG63" s="21"/>
      <c r="TH63" s="21"/>
      <c r="TI63" s="21"/>
      <c r="TJ63" s="21"/>
      <c r="TK63" s="21"/>
      <c r="TL63" s="21"/>
      <c r="TM63" s="21"/>
      <c r="TN63" s="21"/>
      <c r="TO63" s="21"/>
      <c r="TP63" s="21"/>
      <c r="TQ63" s="21"/>
      <c r="TR63" s="21"/>
      <c r="TS63" s="21"/>
      <c r="TT63" s="21"/>
      <c r="TU63" s="21"/>
      <c r="TV63" s="21"/>
      <c r="TW63" s="21"/>
      <c r="TX63" s="21"/>
      <c r="TY63" s="21"/>
      <c r="TZ63" s="21"/>
      <c r="UA63" s="21"/>
      <c r="UB63" s="21"/>
      <c r="UC63" s="21"/>
      <c r="UD63" s="21"/>
      <c r="UE63" s="21"/>
      <c r="UF63" s="21"/>
      <c r="UG63" s="21"/>
      <c r="UH63" s="21"/>
      <c r="UI63" s="21"/>
      <c r="UJ63" s="21"/>
      <c r="UK63" s="21"/>
      <c r="UL63" s="21"/>
      <c r="UM63" s="21"/>
      <c r="UN63" s="21"/>
      <c r="UO63" s="21"/>
      <c r="UP63" s="21"/>
      <c r="UQ63" s="21"/>
      <c r="UR63" s="21"/>
      <c r="US63" s="21"/>
      <c r="UT63" s="21"/>
      <c r="UU63" s="21"/>
      <c r="UV63" s="21"/>
      <c r="UW63" s="21"/>
      <c r="UX63" s="21"/>
      <c r="UY63" s="21"/>
      <c r="UZ63" s="21"/>
      <c r="VA63" s="21"/>
      <c r="VB63" s="21"/>
      <c r="VC63" s="21"/>
      <c r="VD63" s="21"/>
      <c r="VE63" s="21"/>
      <c r="VF63" s="21"/>
      <c r="VG63" s="21"/>
      <c r="VH63" s="21"/>
      <c r="VI63" s="21"/>
      <c r="VJ63" s="21"/>
      <c r="VK63" s="21"/>
      <c r="VL63" s="21"/>
      <c r="VM63" s="21"/>
      <c r="VN63" s="21"/>
      <c r="VO63" s="21"/>
      <c r="VP63" s="21"/>
      <c r="VQ63" s="21"/>
      <c r="VR63" s="21"/>
      <c r="VS63" s="21"/>
      <c r="VT63" s="21"/>
      <c r="VU63" s="21"/>
      <c r="VV63" s="21"/>
      <c r="VW63" s="21"/>
      <c r="VX63" s="21"/>
      <c r="VY63" s="21"/>
      <c r="VZ63" s="21"/>
      <c r="WA63" s="21"/>
      <c r="WB63" s="21"/>
      <c r="WC63" s="21"/>
      <c r="WD63" s="21"/>
      <c r="WE63" s="21"/>
      <c r="WF63" s="21"/>
      <c r="WG63" s="21"/>
      <c r="WH63" s="21"/>
      <c r="WI63" s="21"/>
      <c r="WJ63" s="21"/>
      <c r="WK63" s="21"/>
      <c r="WL63" s="21"/>
      <c r="WM63" s="21"/>
      <c r="WN63" s="21"/>
      <c r="WO63" s="21"/>
      <c r="WP63" s="21"/>
      <c r="WQ63" s="21"/>
      <c r="WR63" s="21"/>
      <c r="WS63" s="21"/>
      <c r="WT63" s="21"/>
      <c r="WU63" s="21"/>
      <c r="WV63" s="21"/>
      <c r="WW63" s="21"/>
      <c r="WX63" s="21"/>
      <c r="WY63" s="21"/>
      <c r="WZ63" s="21"/>
      <c r="XA63" s="21"/>
      <c r="XB63" s="21"/>
      <c r="XC63" s="21"/>
      <c r="XD63" s="21"/>
      <c r="XE63" s="21"/>
      <c r="XF63" s="21"/>
      <c r="XG63" s="21"/>
      <c r="XH63" s="21"/>
      <c r="XI63" s="21"/>
      <c r="XJ63" s="21"/>
      <c r="XK63" s="21"/>
      <c r="XL63" s="21"/>
      <c r="XM63" s="21"/>
      <c r="XN63" s="21"/>
      <c r="XO63" s="21"/>
      <c r="XP63" s="21"/>
      <c r="XQ63" s="21"/>
      <c r="XR63" s="21"/>
      <c r="XS63" s="21"/>
      <c r="XT63" s="21"/>
      <c r="XU63" s="21"/>
      <c r="XV63" s="21"/>
      <c r="XW63" s="21"/>
      <c r="XX63" s="21"/>
      <c r="XY63" s="21"/>
      <c r="XZ63" s="21"/>
      <c r="YA63" s="21"/>
      <c r="YB63" s="21"/>
      <c r="YC63" s="21"/>
      <c r="YD63" s="21"/>
      <c r="YE63" s="21"/>
      <c r="YF63" s="21"/>
      <c r="YG63" s="21"/>
      <c r="YH63" s="21"/>
      <c r="YI63" s="21"/>
      <c r="YJ63" s="21"/>
      <c r="YK63" s="21"/>
      <c r="YL63" s="21"/>
      <c r="YM63" s="21"/>
      <c r="YN63" s="21"/>
      <c r="YO63" s="21"/>
      <c r="YP63" s="21"/>
      <c r="YQ63" s="21"/>
      <c r="YR63" s="21"/>
      <c r="YS63" s="21"/>
      <c r="YT63" s="21"/>
      <c r="YU63" s="21"/>
      <c r="YV63" s="21"/>
      <c r="YW63" s="21"/>
      <c r="YX63" s="21"/>
      <c r="YY63" s="21"/>
      <c r="YZ63" s="21"/>
      <c r="ZA63" s="21"/>
      <c r="ZB63" s="21"/>
      <c r="ZC63" s="21"/>
      <c r="ZD63" s="21"/>
      <c r="ZE63" s="21"/>
      <c r="ZF63" s="21"/>
      <c r="ZG63" s="21"/>
      <c r="ZH63" s="21"/>
      <c r="ZI63" s="21"/>
      <c r="ZJ63" s="21"/>
      <c r="ZK63" s="21"/>
      <c r="ZL63" s="21"/>
      <c r="ZM63" s="21"/>
      <c r="ZN63" s="21"/>
      <c r="ZO63" s="21"/>
      <c r="ZP63" s="21"/>
      <c r="ZQ63" s="21"/>
      <c r="ZR63" s="21"/>
      <c r="ZS63" s="21"/>
      <c r="ZT63" s="21"/>
      <c r="ZU63" s="21"/>
      <c r="ZV63" s="21"/>
      <c r="ZW63" s="21"/>
      <c r="ZX63" s="21"/>
      <c r="ZY63" s="21"/>
      <c r="ZZ63" s="21"/>
      <c r="AAA63" s="21"/>
      <c r="AAB63" s="21"/>
      <c r="AAC63" s="21"/>
      <c r="AAD63" s="21"/>
      <c r="AAE63" s="21"/>
      <c r="AAF63" s="21"/>
      <c r="AAG63" s="21"/>
      <c r="AAH63" s="21"/>
      <c r="AAI63" s="21"/>
      <c r="AAJ63" s="21"/>
      <c r="AAK63" s="21"/>
      <c r="AAL63" s="21"/>
      <c r="AAM63" s="21"/>
      <c r="AAN63" s="21"/>
      <c r="AAO63" s="21"/>
      <c r="AAP63" s="21"/>
      <c r="AAQ63" s="21"/>
      <c r="AAR63" s="21"/>
      <c r="AAS63" s="21"/>
      <c r="AAT63" s="21"/>
      <c r="AAU63" s="21"/>
      <c r="AAV63" s="21"/>
      <c r="AAW63" s="21"/>
      <c r="AAX63" s="21"/>
      <c r="AAY63" s="21"/>
      <c r="AAZ63" s="21"/>
      <c r="ABA63" s="21"/>
      <c r="ABB63" s="21"/>
      <c r="ABC63" s="21"/>
      <c r="ABD63" s="21"/>
      <c r="ABE63" s="21"/>
      <c r="ABF63" s="21"/>
      <c r="ABG63" s="21"/>
      <c r="ABH63" s="21"/>
      <c r="ABI63" s="21"/>
      <c r="ABJ63" s="21"/>
      <c r="ABK63" s="21"/>
      <c r="ABL63" s="21"/>
      <c r="ABM63" s="21"/>
      <c r="ABN63" s="21"/>
      <c r="ABO63" s="21"/>
      <c r="ABP63" s="21"/>
      <c r="ABQ63" s="21"/>
      <c r="ABR63" s="21"/>
      <c r="ABS63" s="21"/>
      <c r="ABT63" s="21"/>
      <c r="ABU63" s="21"/>
      <c r="ABV63" s="21"/>
      <c r="ABW63" s="21"/>
      <c r="ABX63" s="21"/>
      <c r="ABY63" s="21"/>
      <c r="ABZ63" s="21"/>
      <c r="ACA63" s="21"/>
      <c r="ACB63" s="21"/>
      <c r="ACC63" s="21"/>
      <c r="ACD63" s="21"/>
      <c r="ACE63" s="21"/>
      <c r="ACF63" s="21"/>
      <c r="ACG63" s="21"/>
      <c r="ACH63" s="21"/>
      <c r="ACI63" s="21"/>
      <c r="ACJ63" s="21"/>
      <c r="ACK63" s="21"/>
      <c r="ACL63" s="21"/>
      <c r="ACM63" s="21"/>
      <c r="ACN63" s="21"/>
      <c r="ACO63" s="21"/>
      <c r="ACP63" s="21"/>
      <c r="ACQ63" s="21"/>
      <c r="ACR63" s="21"/>
      <c r="ACS63" s="21"/>
      <c r="ACT63" s="21"/>
      <c r="ACU63" s="21"/>
      <c r="ACV63" s="21"/>
      <c r="ACW63" s="21"/>
      <c r="ACX63" s="21"/>
      <c r="ACY63" s="21"/>
      <c r="ACZ63" s="21"/>
      <c r="ADA63" s="21"/>
      <c r="ADB63" s="21"/>
      <c r="ADC63" s="21"/>
      <c r="ADD63" s="21"/>
      <c r="ADE63" s="21"/>
      <c r="ADF63" s="21"/>
      <c r="ADG63" s="21"/>
      <c r="ADH63" s="21"/>
      <c r="ADI63" s="21"/>
      <c r="ADJ63" s="21"/>
      <c r="ADK63" s="21"/>
      <c r="ADL63" s="21"/>
      <c r="ADM63" s="21"/>
      <c r="ADN63" s="21"/>
      <c r="ADO63" s="21"/>
      <c r="ADP63" s="21"/>
      <c r="ADQ63" s="21"/>
      <c r="ADR63" s="21"/>
      <c r="ADS63" s="21"/>
      <c r="ADT63" s="21"/>
      <c r="ADU63" s="21"/>
      <c r="ADV63" s="21"/>
      <c r="ADW63" s="21"/>
      <c r="ADX63" s="21"/>
      <c r="ADY63" s="21"/>
      <c r="ADZ63" s="21"/>
      <c r="AEA63" s="21"/>
      <c r="AEB63" s="21"/>
      <c r="AEC63" s="21"/>
      <c r="AED63" s="21"/>
      <c r="AEE63" s="21"/>
      <c r="AEF63" s="21"/>
      <c r="AEG63" s="21"/>
      <c r="AEH63" s="21"/>
      <c r="AEI63" s="21"/>
      <c r="AEJ63" s="21"/>
      <c r="AEK63" s="21"/>
      <c r="AEL63" s="21"/>
      <c r="AEM63" s="21"/>
      <c r="AEN63" s="21"/>
      <c r="AEO63" s="21"/>
      <c r="AEP63" s="21"/>
      <c r="AEQ63" s="21"/>
      <c r="AER63" s="21"/>
      <c r="AES63" s="21"/>
      <c r="AET63" s="21"/>
      <c r="AEU63" s="21"/>
      <c r="AEV63" s="21"/>
      <c r="AEW63" s="21"/>
      <c r="AEX63" s="21"/>
      <c r="AEY63" s="21"/>
      <c r="AEZ63" s="21"/>
      <c r="AFA63" s="21"/>
      <c r="AFB63" s="21"/>
      <c r="AFC63" s="21"/>
      <c r="AFD63" s="21"/>
      <c r="AFE63" s="21"/>
      <c r="AFF63" s="21"/>
      <c r="AFG63" s="21"/>
      <c r="AFH63" s="21"/>
      <c r="AFI63" s="21"/>
      <c r="AFJ63" s="21"/>
      <c r="AFK63" s="21"/>
      <c r="AFL63" s="21"/>
      <c r="AFM63" s="21"/>
      <c r="AFN63" s="21"/>
      <c r="AFO63" s="21"/>
      <c r="AFP63" s="21"/>
      <c r="AFQ63" s="21"/>
      <c r="AFR63" s="21"/>
      <c r="AFS63" s="21"/>
      <c r="AFT63" s="21"/>
      <c r="AFU63" s="21"/>
      <c r="AFV63" s="21"/>
      <c r="AFW63" s="21"/>
      <c r="AFX63" s="21"/>
      <c r="AFY63" s="21"/>
      <c r="AFZ63" s="21"/>
      <c r="AGA63" s="21"/>
      <c r="AGB63" s="21"/>
      <c r="AGC63" s="21"/>
      <c r="AGD63" s="21"/>
      <c r="AGE63" s="21"/>
      <c r="AGF63" s="21"/>
      <c r="AGG63" s="21"/>
      <c r="AGH63" s="21"/>
      <c r="AGI63" s="21"/>
      <c r="AGJ63" s="21"/>
      <c r="AGK63" s="21"/>
      <c r="AGL63" s="21"/>
      <c r="AGM63" s="21"/>
      <c r="AGN63" s="21"/>
      <c r="AGO63" s="21"/>
      <c r="AGP63" s="21"/>
      <c r="AGQ63" s="21"/>
      <c r="AGR63" s="21"/>
      <c r="AGS63" s="21"/>
      <c r="AGT63" s="21"/>
      <c r="AGU63" s="21"/>
      <c r="AGV63" s="21"/>
      <c r="AGW63" s="21"/>
      <c r="AGX63" s="21"/>
      <c r="AGY63" s="21"/>
      <c r="AGZ63" s="21"/>
      <c r="AHA63" s="21"/>
      <c r="AHB63" s="21"/>
      <c r="AHC63" s="21"/>
      <c r="AHD63" s="21"/>
      <c r="AHE63" s="21"/>
      <c r="AHF63" s="21"/>
      <c r="AHG63" s="21"/>
      <c r="AHH63" s="21"/>
      <c r="AHI63" s="21"/>
      <c r="AHJ63" s="21"/>
      <c r="AHK63" s="21"/>
      <c r="AHL63" s="21"/>
      <c r="AHM63" s="21"/>
      <c r="AHN63" s="21"/>
      <c r="AHO63" s="21"/>
      <c r="AHP63" s="21"/>
      <c r="AHQ63" s="21"/>
      <c r="AHR63" s="21"/>
      <c r="AHS63" s="21"/>
      <c r="AHT63" s="21"/>
      <c r="AHU63" s="21"/>
      <c r="AHV63" s="21"/>
      <c r="AHW63" s="21"/>
      <c r="AHX63" s="21"/>
      <c r="AHY63" s="21"/>
      <c r="AHZ63" s="21"/>
      <c r="AIA63" s="21"/>
      <c r="AIB63" s="21"/>
      <c r="AIC63" s="21"/>
      <c r="AID63" s="21"/>
      <c r="AIE63" s="21"/>
      <c r="AIF63" s="21"/>
      <c r="AIG63" s="21"/>
      <c r="AIH63" s="21"/>
      <c r="AII63" s="21"/>
      <c r="AIJ63" s="21"/>
      <c r="AIK63" s="21"/>
      <c r="AIL63" s="21"/>
      <c r="AIM63" s="21"/>
      <c r="AIN63" s="21"/>
      <c r="AIO63" s="21"/>
      <c r="AIP63" s="21"/>
      <c r="AIQ63" s="21"/>
      <c r="AIR63" s="21"/>
      <c r="AIS63" s="21"/>
      <c r="AIT63" s="21"/>
      <c r="AIU63" s="21"/>
      <c r="AIV63" s="21"/>
      <c r="AIW63" s="21"/>
      <c r="AIX63" s="21"/>
      <c r="AIY63" s="21"/>
      <c r="AIZ63" s="21"/>
      <c r="AJA63" s="21"/>
      <c r="AJB63" s="21"/>
      <c r="AJC63" s="21"/>
      <c r="AJD63" s="21"/>
      <c r="AJE63" s="21"/>
      <c r="AJF63" s="21"/>
      <c r="AJG63" s="21"/>
      <c r="AJH63" s="21"/>
      <c r="AJI63" s="21"/>
      <c r="AJJ63" s="21"/>
      <c r="AJK63" s="21"/>
      <c r="AJL63" s="21"/>
      <c r="AJM63" s="21"/>
      <c r="AJN63" s="21"/>
      <c r="AJO63" s="21"/>
      <c r="AJP63" s="21"/>
      <c r="AJQ63" s="21"/>
      <c r="AJR63" s="21"/>
      <c r="AJS63" s="21"/>
      <c r="AJT63" s="21"/>
      <c r="AJU63" s="21"/>
      <c r="AJV63" s="21"/>
      <c r="AJW63" s="21"/>
      <c r="AJX63" s="21"/>
      <c r="AJY63" s="21"/>
      <c r="AJZ63" s="21"/>
      <c r="AKA63" s="21"/>
      <c r="AKB63" s="21"/>
      <c r="AKC63" s="21"/>
      <c r="AKD63" s="21"/>
      <c r="AKE63" s="21"/>
      <c r="AKF63" s="21"/>
      <c r="AKG63" s="21"/>
      <c r="AKH63" s="21"/>
      <c r="AKI63" s="21"/>
      <c r="AKJ63" s="21"/>
      <c r="AKK63" s="21"/>
      <c r="AKL63" s="21"/>
      <c r="AKM63" s="21"/>
      <c r="AKN63" s="21"/>
      <c r="AKO63" s="21"/>
      <c r="AKP63" s="21"/>
      <c r="AKQ63" s="21"/>
      <c r="AKR63" s="21"/>
      <c r="AKS63" s="21"/>
      <c r="AKT63" s="21"/>
      <c r="AKU63" s="21"/>
      <c r="AKV63" s="21"/>
      <c r="AKW63" s="21"/>
      <c r="AKX63" s="21"/>
      <c r="AKY63" s="21"/>
      <c r="AKZ63" s="21"/>
      <c r="ALA63" s="21"/>
      <c r="ALB63" s="21"/>
      <c r="ALC63" s="21"/>
      <c r="ALD63" s="21"/>
      <c r="ALE63" s="21"/>
      <c r="ALF63" s="21"/>
      <c r="ALG63" s="21"/>
      <c r="ALH63" s="21"/>
      <c r="ALI63" s="21"/>
      <c r="ALJ63" s="21"/>
      <c r="ALK63" s="21"/>
      <c r="ALL63" s="21"/>
      <c r="ALM63" s="21"/>
      <c r="ALN63" s="21"/>
      <c r="ALO63" s="21"/>
      <c r="ALP63" s="21"/>
      <c r="ALQ63" s="21"/>
      <c r="ALR63" s="21"/>
      <c r="ALS63" s="21"/>
      <c r="ALT63" s="21"/>
      <c r="ALU63" s="21"/>
      <c r="ALV63" s="21"/>
      <c r="ALW63" s="21"/>
      <c r="ALX63" s="21"/>
      <c r="ALY63" s="21"/>
      <c r="ALZ63" s="21"/>
      <c r="AMA63" s="21"/>
      <c r="AMB63" s="21"/>
      <c r="AMC63" s="21"/>
      <c r="AMD63" s="21"/>
      <c r="AME63" s="21"/>
      <c r="AMF63" s="21"/>
      <c r="AMG63" s="21"/>
      <c r="AMH63" s="21"/>
      <c r="AMI63" s="21"/>
      <c r="AMJ63" s="21"/>
    </row>
    <row r="64" spans="1:1210" ht="22.5" customHeight="1">
      <c r="A64" s="165"/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  <c r="BI64" s="165"/>
      <c r="BJ64" s="165"/>
      <c r="BK64" s="165"/>
      <c r="BL64" s="165"/>
      <c r="BM64" s="165"/>
      <c r="BN64" s="165"/>
      <c r="BO64" s="165"/>
      <c r="BP64" s="165"/>
      <c r="BQ64" s="165"/>
      <c r="BR64" s="165"/>
      <c r="BS64" s="165"/>
      <c r="BT64" s="165"/>
      <c r="BU64" s="165"/>
      <c r="BV64" s="165"/>
      <c r="BW64" s="165"/>
      <c r="BX64" s="165"/>
      <c r="BY64" s="165"/>
      <c r="BZ64" s="165"/>
      <c r="CA64" s="165"/>
      <c r="CB64" s="165"/>
      <c r="CC64" s="165"/>
      <c r="CD64" s="165"/>
      <c r="CE64" s="165"/>
      <c r="CF64" s="165"/>
      <c r="CG64" s="165"/>
      <c r="CH64" s="165"/>
      <c r="CI64" s="165"/>
      <c r="CJ64" s="165"/>
      <c r="CK64" s="165"/>
      <c r="CL64" s="165"/>
      <c r="CM64" s="165"/>
      <c r="CN64" s="165"/>
      <c r="CO64" s="165"/>
      <c r="CP64" s="165"/>
      <c r="CQ64" s="165"/>
      <c r="CR64" s="165"/>
      <c r="CS64" s="165"/>
      <c r="CT64" s="165"/>
      <c r="CU64" s="165"/>
      <c r="CV64" s="165"/>
      <c r="CW64" s="165"/>
      <c r="CX64" s="165"/>
      <c r="CY64" s="165"/>
      <c r="CZ64" s="165"/>
      <c r="DA64" s="165"/>
      <c r="DB64" s="165"/>
      <c r="DC64" s="165"/>
      <c r="DD64" s="165"/>
      <c r="DE64" s="165"/>
      <c r="DF64" s="165"/>
      <c r="DG64" s="165"/>
      <c r="DH64" s="165"/>
      <c r="DI64" s="165"/>
      <c r="DJ64" s="165"/>
      <c r="DK64" s="165"/>
      <c r="DL64" s="165"/>
      <c r="DM64" s="165"/>
      <c r="DN64" s="165"/>
      <c r="DO64" s="165"/>
      <c r="DP64" s="165"/>
      <c r="DQ64" s="165"/>
      <c r="DR64" s="165"/>
      <c r="DS64" s="165"/>
      <c r="DT64" s="165"/>
      <c r="DU64" s="165"/>
      <c r="DV64" s="165"/>
      <c r="DW64" s="165"/>
      <c r="DX64" s="165"/>
      <c r="DY64" s="165"/>
      <c r="DZ64" s="165"/>
      <c r="EA64" s="165"/>
      <c r="EB64" s="165"/>
      <c r="EC64" s="165"/>
      <c r="ED64" s="165"/>
      <c r="EE64" s="165"/>
      <c r="EF64" s="165"/>
      <c r="EG64" s="165"/>
      <c r="EH64" s="165"/>
      <c r="EI64" s="165"/>
      <c r="EJ64" s="165"/>
      <c r="EK64" s="166"/>
      <c r="EL64" s="167"/>
      <c r="EM64" s="167"/>
      <c r="EN64" s="167"/>
      <c r="EO64" s="167"/>
      <c r="EP64" s="167"/>
      <c r="EQ64" s="167"/>
      <c r="ER64" s="167"/>
      <c r="ES64" s="167"/>
      <c r="ET64" s="167"/>
      <c r="EU64" s="167"/>
      <c r="EV64" s="167"/>
      <c r="EW64" s="168"/>
      <c r="EX64" s="166"/>
      <c r="EY64" s="167"/>
      <c r="EZ64" s="167"/>
      <c r="FA64" s="167"/>
      <c r="FB64" s="167"/>
      <c r="FC64" s="167"/>
      <c r="FD64" s="167"/>
      <c r="FE64" s="167"/>
      <c r="FF64" s="167"/>
      <c r="FG64" s="167"/>
      <c r="FH64" s="167"/>
      <c r="FI64" s="167"/>
      <c r="FJ64" s="168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  <c r="IW64" s="21"/>
      <c r="IX64" s="21"/>
      <c r="IY64" s="21"/>
      <c r="IZ64" s="21"/>
      <c r="JA64" s="21"/>
      <c r="JB64" s="21"/>
      <c r="JC64" s="21"/>
      <c r="JD64" s="21"/>
      <c r="JE64" s="21"/>
      <c r="JF64" s="21"/>
      <c r="JG64" s="21"/>
      <c r="JH64" s="21"/>
      <c r="JI64" s="21"/>
      <c r="JJ64" s="21"/>
      <c r="JK64" s="21"/>
      <c r="JL64" s="21"/>
      <c r="JM64" s="21"/>
      <c r="JN64" s="21"/>
      <c r="JO64" s="21"/>
      <c r="JP64" s="21"/>
      <c r="JQ64" s="21"/>
      <c r="JR64" s="21"/>
      <c r="JS64" s="21"/>
      <c r="JT64" s="21"/>
      <c r="JU64" s="21"/>
      <c r="JV64" s="21"/>
      <c r="JW64" s="21"/>
      <c r="JX64" s="21"/>
      <c r="JY64" s="21"/>
      <c r="JZ64" s="21"/>
      <c r="KA64" s="21"/>
      <c r="KB64" s="21"/>
      <c r="KC64" s="21"/>
      <c r="KD64" s="21"/>
      <c r="KE64" s="21"/>
      <c r="KF64" s="21"/>
      <c r="KG64" s="21"/>
      <c r="KH64" s="21"/>
      <c r="KI64" s="21"/>
      <c r="KJ64" s="21"/>
      <c r="KK64" s="21"/>
      <c r="KL64" s="21"/>
      <c r="KM64" s="21"/>
      <c r="KN64" s="21"/>
      <c r="KO64" s="21"/>
      <c r="KP64" s="21"/>
      <c r="KQ64" s="21"/>
      <c r="KR64" s="21"/>
      <c r="KS64" s="21"/>
      <c r="KT64" s="21"/>
      <c r="KU64" s="21"/>
      <c r="KV64" s="21"/>
      <c r="KW64" s="21"/>
      <c r="KX64" s="21"/>
      <c r="KY64" s="21"/>
      <c r="KZ64" s="21"/>
      <c r="LA64" s="21"/>
      <c r="LB64" s="21"/>
      <c r="LC64" s="21"/>
      <c r="LD64" s="21"/>
      <c r="LE64" s="21"/>
      <c r="LF64" s="21"/>
      <c r="LG64" s="21"/>
      <c r="LH64" s="21"/>
      <c r="LI64" s="21"/>
      <c r="LJ64" s="21"/>
      <c r="LK64" s="21"/>
      <c r="LL64" s="21"/>
      <c r="LM64" s="21"/>
      <c r="LN64" s="21"/>
      <c r="LO64" s="21"/>
      <c r="LP64" s="21"/>
      <c r="LQ64" s="21"/>
      <c r="LR64" s="21"/>
      <c r="LS64" s="21"/>
      <c r="LT64" s="21"/>
      <c r="LU64" s="21"/>
      <c r="LV64" s="21"/>
      <c r="LW64" s="21"/>
      <c r="LX64" s="21"/>
      <c r="LY64" s="21"/>
      <c r="LZ64" s="21"/>
      <c r="MA64" s="21"/>
      <c r="MB64" s="21"/>
      <c r="MC64" s="21"/>
      <c r="MD64" s="21"/>
      <c r="ME64" s="21"/>
      <c r="MF64" s="21"/>
      <c r="MG64" s="21"/>
      <c r="MH64" s="21"/>
      <c r="MI64" s="21"/>
      <c r="MJ64" s="21"/>
      <c r="MK64" s="21"/>
      <c r="ML64" s="21"/>
      <c r="MM64" s="21"/>
      <c r="MN64" s="21"/>
      <c r="MO64" s="21"/>
      <c r="MP64" s="21"/>
      <c r="MQ64" s="21"/>
      <c r="MR64" s="21"/>
      <c r="MS64" s="21"/>
      <c r="MT64" s="21"/>
      <c r="MU64" s="21"/>
      <c r="MV64" s="21"/>
      <c r="MW64" s="21"/>
      <c r="MX64" s="21"/>
      <c r="MY64" s="21"/>
      <c r="MZ64" s="21"/>
      <c r="NA64" s="21"/>
      <c r="NB64" s="21"/>
      <c r="NC64" s="21"/>
      <c r="ND64" s="21"/>
      <c r="NE64" s="21"/>
      <c r="NF64" s="21"/>
      <c r="NG64" s="21"/>
      <c r="NH64" s="21"/>
      <c r="NI64" s="21"/>
      <c r="NJ64" s="21"/>
      <c r="NK64" s="21"/>
      <c r="NL64" s="21"/>
      <c r="NM64" s="21"/>
      <c r="NN64" s="21"/>
      <c r="NO64" s="21"/>
      <c r="NP64" s="21"/>
      <c r="NQ64" s="21"/>
      <c r="NR64" s="21"/>
      <c r="NS64" s="21"/>
      <c r="NT64" s="21"/>
      <c r="NU64" s="21"/>
      <c r="NV64" s="21"/>
      <c r="NW64" s="21"/>
      <c r="NX64" s="21"/>
      <c r="NY64" s="21"/>
      <c r="NZ64" s="21"/>
      <c r="OA64" s="21"/>
      <c r="OB64" s="21"/>
      <c r="OC64" s="21"/>
      <c r="OD64" s="21"/>
      <c r="OE64" s="21"/>
      <c r="OF64" s="21"/>
      <c r="OG64" s="21"/>
      <c r="OH64" s="21"/>
      <c r="OI64" s="21"/>
      <c r="OJ64" s="21"/>
      <c r="OK64" s="21"/>
      <c r="OL64" s="21"/>
      <c r="OM64" s="21"/>
      <c r="ON64" s="21"/>
      <c r="OO64" s="21"/>
      <c r="OP64" s="21"/>
      <c r="OQ64" s="21"/>
      <c r="OR64" s="21"/>
      <c r="OS64" s="21"/>
      <c r="OT64" s="21"/>
      <c r="OU64" s="21"/>
      <c r="OV64" s="21"/>
      <c r="OW64" s="21"/>
      <c r="OX64" s="21"/>
      <c r="OY64" s="21"/>
      <c r="OZ64" s="21"/>
      <c r="PA64" s="21"/>
      <c r="PB64" s="21"/>
      <c r="PC64" s="21"/>
      <c r="PD64" s="21"/>
      <c r="PE64" s="21"/>
      <c r="PF64" s="21"/>
      <c r="PG64" s="21"/>
      <c r="PH64" s="21"/>
      <c r="PI64" s="21"/>
      <c r="PJ64" s="21"/>
      <c r="PK64" s="21"/>
      <c r="PL64" s="21"/>
      <c r="PM64" s="21"/>
      <c r="PN64" s="21"/>
      <c r="PO64" s="21"/>
      <c r="PP64" s="21"/>
      <c r="PQ64" s="21"/>
      <c r="PR64" s="21"/>
      <c r="PS64" s="21"/>
      <c r="PT64" s="21"/>
      <c r="PU64" s="21"/>
      <c r="PV64" s="21"/>
      <c r="PW64" s="21"/>
      <c r="PX64" s="21"/>
      <c r="PY64" s="21"/>
      <c r="PZ64" s="21"/>
      <c r="QA64" s="21"/>
      <c r="QB64" s="21"/>
      <c r="QC64" s="21"/>
      <c r="QD64" s="21"/>
      <c r="QE64" s="21"/>
      <c r="QF64" s="21"/>
      <c r="QG64" s="21"/>
      <c r="QH64" s="21"/>
      <c r="QI64" s="21"/>
      <c r="QJ64" s="21"/>
      <c r="QK64" s="21"/>
      <c r="QL64" s="21"/>
      <c r="QM64" s="21"/>
      <c r="QN64" s="21"/>
      <c r="QO64" s="21"/>
      <c r="QP64" s="21"/>
      <c r="QQ64" s="21"/>
      <c r="QR64" s="21"/>
      <c r="QS64" s="21"/>
      <c r="QT64" s="21"/>
      <c r="QU64" s="21"/>
      <c r="QV64" s="21"/>
      <c r="QW64" s="21"/>
      <c r="QX64" s="21"/>
      <c r="QY64" s="21"/>
      <c r="QZ64" s="21"/>
      <c r="RA64" s="21"/>
      <c r="RB64" s="21"/>
      <c r="RC64" s="21"/>
      <c r="RD64" s="21"/>
      <c r="RE64" s="21"/>
      <c r="RF64" s="21"/>
      <c r="RG64" s="21"/>
      <c r="RH64" s="21"/>
      <c r="RI64" s="21"/>
      <c r="RJ64" s="21"/>
      <c r="RK64" s="21"/>
      <c r="RL64" s="21"/>
      <c r="RM64" s="21"/>
      <c r="RN64" s="21"/>
      <c r="RO64" s="21"/>
      <c r="RP64" s="21"/>
      <c r="RQ64" s="21"/>
      <c r="RR64" s="21"/>
      <c r="RS64" s="21"/>
      <c r="RT64" s="21"/>
      <c r="RU64" s="21"/>
      <c r="RV64" s="21"/>
      <c r="RW64" s="21"/>
      <c r="RX64" s="21"/>
      <c r="RY64" s="21"/>
      <c r="RZ64" s="21"/>
      <c r="SA64" s="21"/>
      <c r="SB64" s="21"/>
      <c r="SC64" s="21"/>
      <c r="SD64" s="21"/>
      <c r="SE64" s="21"/>
      <c r="SF64" s="21"/>
      <c r="SG64" s="21"/>
      <c r="SH64" s="21"/>
      <c r="SI64" s="21"/>
      <c r="SJ64" s="21"/>
      <c r="SK64" s="21"/>
      <c r="SL64" s="21"/>
      <c r="SM64" s="21"/>
      <c r="SN64" s="21"/>
      <c r="SO64" s="21"/>
      <c r="SP64" s="21"/>
      <c r="SQ64" s="21"/>
      <c r="SR64" s="21"/>
      <c r="SS64" s="21"/>
      <c r="ST64" s="21"/>
      <c r="SU64" s="21"/>
      <c r="SV64" s="21"/>
      <c r="SW64" s="21"/>
      <c r="SX64" s="21"/>
      <c r="SY64" s="21"/>
      <c r="SZ64" s="21"/>
      <c r="TA64" s="21"/>
      <c r="TB64" s="21"/>
      <c r="TC64" s="21"/>
      <c r="TD64" s="21"/>
      <c r="TE64" s="21"/>
      <c r="TF64" s="21"/>
      <c r="TG64" s="21"/>
      <c r="TH64" s="21"/>
      <c r="TI64" s="21"/>
      <c r="TJ64" s="21"/>
      <c r="TK64" s="21"/>
      <c r="TL64" s="21"/>
      <c r="TM64" s="21"/>
      <c r="TN64" s="21"/>
      <c r="TO64" s="21"/>
      <c r="TP64" s="21"/>
      <c r="TQ64" s="21"/>
      <c r="TR64" s="21"/>
      <c r="TS64" s="21"/>
      <c r="TT64" s="21"/>
      <c r="TU64" s="21"/>
      <c r="TV64" s="21"/>
      <c r="TW64" s="21"/>
      <c r="TX64" s="21"/>
      <c r="TY64" s="21"/>
      <c r="TZ64" s="21"/>
      <c r="UA64" s="21"/>
      <c r="UB64" s="21"/>
      <c r="UC64" s="21"/>
      <c r="UD64" s="21"/>
      <c r="UE64" s="21"/>
      <c r="UF64" s="21"/>
      <c r="UG64" s="21"/>
      <c r="UH64" s="21"/>
      <c r="UI64" s="21"/>
      <c r="UJ64" s="21"/>
      <c r="UK64" s="21"/>
      <c r="UL64" s="21"/>
      <c r="UM64" s="21"/>
      <c r="UN64" s="21"/>
      <c r="UO64" s="21"/>
      <c r="UP64" s="21"/>
      <c r="UQ64" s="21"/>
      <c r="UR64" s="21"/>
      <c r="US64" s="21"/>
      <c r="UT64" s="21"/>
      <c r="UU64" s="21"/>
      <c r="UV64" s="21"/>
      <c r="UW64" s="21"/>
      <c r="UX64" s="21"/>
      <c r="UY64" s="21"/>
      <c r="UZ64" s="21"/>
      <c r="VA64" s="21"/>
      <c r="VB64" s="21"/>
      <c r="VC64" s="21"/>
      <c r="VD64" s="21"/>
      <c r="VE64" s="21"/>
      <c r="VF64" s="21"/>
      <c r="VG64" s="21"/>
      <c r="VH64" s="21"/>
      <c r="VI64" s="21"/>
      <c r="VJ64" s="21"/>
      <c r="VK64" s="21"/>
      <c r="VL64" s="21"/>
      <c r="VM64" s="21"/>
      <c r="VN64" s="21"/>
      <c r="VO64" s="21"/>
      <c r="VP64" s="21"/>
      <c r="VQ64" s="21"/>
      <c r="VR64" s="21"/>
      <c r="VS64" s="21"/>
      <c r="VT64" s="21"/>
      <c r="VU64" s="21"/>
      <c r="VV64" s="21"/>
      <c r="VW64" s="21"/>
      <c r="VX64" s="21"/>
      <c r="VY64" s="21"/>
      <c r="VZ64" s="21"/>
      <c r="WA64" s="21"/>
      <c r="WB64" s="21"/>
      <c r="WC64" s="21"/>
      <c r="WD64" s="21"/>
      <c r="WE64" s="21"/>
      <c r="WF64" s="21"/>
      <c r="WG64" s="21"/>
      <c r="WH64" s="21"/>
      <c r="WI64" s="21"/>
      <c r="WJ64" s="21"/>
      <c r="WK64" s="21"/>
      <c r="WL64" s="21"/>
      <c r="WM64" s="21"/>
      <c r="WN64" s="21"/>
      <c r="WO64" s="21"/>
      <c r="WP64" s="21"/>
      <c r="WQ64" s="21"/>
      <c r="WR64" s="21"/>
      <c r="WS64" s="21"/>
      <c r="WT64" s="21"/>
      <c r="WU64" s="21"/>
      <c r="WV64" s="21"/>
      <c r="WW64" s="21"/>
      <c r="WX64" s="21"/>
      <c r="WY64" s="21"/>
      <c r="WZ64" s="21"/>
      <c r="XA64" s="21"/>
      <c r="XB64" s="21"/>
      <c r="XC64" s="21"/>
      <c r="XD64" s="21"/>
      <c r="XE64" s="21"/>
      <c r="XF64" s="21"/>
      <c r="XG64" s="21"/>
      <c r="XH64" s="21"/>
      <c r="XI64" s="21"/>
      <c r="XJ64" s="21"/>
      <c r="XK64" s="21"/>
      <c r="XL64" s="21"/>
      <c r="XM64" s="21"/>
      <c r="XN64" s="21"/>
      <c r="XO64" s="21"/>
      <c r="XP64" s="21"/>
      <c r="XQ64" s="21"/>
      <c r="XR64" s="21"/>
      <c r="XS64" s="21"/>
      <c r="XT64" s="21"/>
      <c r="XU64" s="21"/>
      <c r="XV64" s="21"/>
      <c r="XW64" s="21"/>
      <c r="XX64" s="21"/>
      <c r="XY64" s="21"/>
      <c r="XZ64" s="21"/>
      <c r="YA64" s="21"/>
      <c r="YB64" s="21"/>
      <c r="YC64" s="21"/>
      <c r="YD64" s="21"/>
      <c r="YE64" s="21"/>
      <c r="YF64" s="21"/>
      <c r="YG64" s="21"/>
      <c r="YH64" s="21"/>
      <c r="YI64" s="21"/>
      <c r="YJ64" s="21"/>
      <c r="YK64" s="21"/>
      <c r="YL64" s="21"/>
      <c r="YM64" s="21"/>
      <c r="YN64" s="21"/>
      <c r="YO64" s="21"/>
      <c r="YP64" s="21"/>
      <c r="YQ64" s="21"/>
      <c r="YR64" s="21"/>
      <c r="YS64" s="21"/>
      <c r="YT64" s="21"/>
      <c r="YU64" s="21"/>
      <c r="YV64" s="21"/>
      <c r="YW64" s="21"/>
      <c r="YX64" s="21"/>
      <c r="YY64" s="21"/>
      <c r="YZ64" s="21"/>
      <c r="ZA64" s="21"/>
      <c r="ZB64" s="21"/>
      <c r="ZC64" s="21"/>
      <c r="ZD64" s="21"/>
      <c r="ZE64" s="21"/>
      <c r="ZF64" s="21"/>
      <c r="ZG64" s="21"/>
      <c r="ZH64" s="21"/>
      <c r="ZI64" s="21"/>
      <c r="ZJ64" s="21"/>
      <c r="ZK64" s="21"/>
      <c r="ZL64" s="21"/>
      <c r="ZM64" s="21"/>
      <c r="ZN64" s="21"/>
      <c r="ZO64" s="21"/>
      <c r="ZP64" s="21"/>
      <c r="ZQ64" s="21"/>
      <c r="ZR64" s="21"/>
      <c r="ZS64" s="21"/>
      <c r="ZT64" s="21"/>
      <c r="ZU64" s="21"/>
      <c r="ZV64" s="21"/>
      <c r="ZW64" s="21"/>
      <c r="ZX64" s="21"/>
      <c r="ZY64" s="21"/>
      <c r="ZZ64" s="21"/>
      <c r="AAA64" s="21"/>
      <c r="AAB64" s="21"/>
      <c r="AAC64" s="21"/>
      <c r="AAD64" s="21"/>
      <c r="AAE64" s="21"/>
      <c r="AAF64" s="21"/>
      <c r="AAG64" s="21"/>
      <c r="AAH64" s="21"/>
      <c r="AAI64" s="21"/>
      <c r="AAJ64" s="21"/>
      <c r="AAK64" s="21"/>
      <c r="AAL64" s="21"/>
      <c r="AAM64" s="21"/>
      <c r="AAN64" s="21"/>
      <c r="AAO64" s="21"/>
      <c r="AAP64" s="21"/>
      <c r="AAQ64" s="21"/>
      <c r="AAR64" s="21"/>
      <c r="AAS64" s="21"/>
      <c r="AAT64" s="21"/>
      <c r="AAU64" s="21"/>
      <c r="AAV64" s="21"/>
      <c r="AAW64" s="21"/>
      <c r="AAX64" s="21"/>
      <c r="AAY64" s="21"/>
      <c r="AAZ64" s="21"/>
      <c r="ABA64" s="21"/>
      <c r="ABB64" s="21"/>
      <c r="ABC64" s="21"/>
      <c r="ABD64" s="21"/>
      <c r="ABE64" s="21"/>
      <c r="ABF64" s="21"/>
      <c r="ABG64" s="21"/>
      <c r="ABH64" s="21"/>
      <c r="ABI64" s="21"/>
      <c r="ABJ64" s="21"/>
      <c r="ABK64" s="21"/>
      <c r="ABL64" s="21"/>
      <c r="ABM64" s="21"/>
      <c r="ABN64" s="21"/>
      <c r="ABO64" s="21"/>
      <c r="ABP64" s="21"/>
      <c r="ABQ64" s="21"/>
      <c r="ABR64" s="21"/>
      <c r="ABS64" s="21"/>
      <c r="ABT64" s="21"/>
      <c r="ABU64" s="21"/>
      <c r="ABV64" s="21"/>
      <c r="ABW64" s="21"/>
      <c r="ABX64" s="21"/>
      <c r="ABY64" s="21"/>
      <c r="ABZ64" s="21"/>
      <c r="ACA64" s="21"/>
      <c r="ACB64" s="21"/>
      <c r="ACC64" s="21"/>
      <c r="ACD64" s="21"/>
      <c r="ACE64" s="21"/>
      <c r="ACF64" s="21"/>
      <c r="ACG64" s="21"/>
      <c r="ACH64" s="21"/>
      <c r="ACI64" s="21"/>
      <c r="ACJ64" s="21"/>
      <c r="ACK64" s="21"/>
      <c r="ACL64" s="21"/>
      <c r="ACM64" s="21"/>
      <c r="ACN64" s="21"/>
      <c r="ACO64" s="21"/>
      <c r="ACP64" s="21"/>
      <c r="ACQ64" s="21"/>
      <c r="ACR64" s="21"/>
      <c r="ACS64" s="21"/>
      <c r="ACT64" s="21"/>
      <c r="ACU64" s="21"/>
      <c r="ACV64" s="21"/>
      <c r="ACW64" s="21"/>
      <c r="ACX64" s="21"/>
      <c r="ACY64" s="21"/>
      <c r="ACZ64" s="21"/>
      <c r="ADA64" s="21"/>
      <c r="ADB64" s="21"/>
      <c r="ADC64" s="21"/>
      <c r="ADD64" s="21"/>
      <c r="ADE64" s="21"/>
      <c r="ADF64" s="21"/>
      <c r="ADG64" s="21"/>
      <c r="ADH64" s="21"/>
      <c r="ADI64" s="21"/>
      <c r="ADJ64" s="21"/>
      <c r="ADK64" s="21"/>
      <c r="ADL64" s="21"/>
      <c r="ADM64" s="21"/>
      <c r="ADN64" s="21"/>
      <c r="ADO64" s="21"/>
      <c r="ADP64" s="21"/>
      <c r="ADQ64" s="21"/>
      <c r="ADR64" s="21"/>
      <c r="ADS64" s="21"/>
      <c r="ADT64" s="21"/>
      <c r="ADU64" s="21"/>
      <c r="ADV64" s="21"/>
      <c r="ADW64" s="21"/>
      <c r="ADX64" s="21"/>
      <c r="ADY64" s="21"/>
      <c r="ADZ64" s="21"/>
      <c r="AEA64" s="21"/>
      <c r="AEB64" s="21"/>
      <c r="AEC64" s="21"/>
      <c r="AED64" s="21"/>
      <c r="AEE64" s="21"/>
      <c r="AEF64" s="21"/>
      <c r="AEG64" s="21"/>
      <c r="AEH64" s="21"/>
      <c r="AEI64" s="21"/>
      <c r="AEJ64" s="21"/>
      <c r="AEK64" s="21"/>
      <c r="AEL64" s="21"/>
      <c r="AEM64" s="21"/>
      <c r="AEN64" s="21"/>
      <c r="AEO64" s="21"/>
      <c r="AEP64" s="21"/>
      <c r="AEQ64" s="21"/>
      <c r="AER64" s="21"/>
      <c r="AES64" s="21"/>
      <c r="AET64" s="21"/>
      <c r="AEU64" s="21"/>
      <c r="AEV64" s="21"/>
      <c r="AEW64" s="21"/>
      <c r="AEX64" s="21"/>
      <c r="AEY64" s="21"/>
      <c r="AEZ64" s="21"/>
      <c r="AFA64" s="21"/>
      <c r="AFB64" s="21"/>
      <c r="AFC64" s="21"/>
      <c r="AFD64" s="21"/>
      <c r="AFE64" s="21"/>
      <c r="AFF64" s="21"/>
      <c r="AFG64" s="21"/>
      <c r="AFH64" s="21"/>
      <c r="AFI64" s="21"/>
      <c r="AFJ64" s="21"/>
      <c r="AFK64" s="21"/>
      <c r="AFL64" s="21"/>
      <c r="AFM64" s="21"/>
      <c r="AFN64" s="21"/>
      <c r="AFO64" s="21"/>
      <c r="AFP64" s="21"/>
      <c r="AFQ64" s="21"/>
      <c r="AFR64" s="21"/>
      <c r="AFS64" s="21"/>
      <c r="AFT64" s="21"/>
      <c r="AFU64" s="21"/>
      <c r="AFV64" s="21"/>
      <c r="AFW64" s="21"/>
      <c r="AFX64" s="21"/>
      <c r="AFY64" s="21"/>
      <c r="AFZ64" s="21"/>
      <c r="AGA64" s="21"/>
      <c r="AGB64" s="21"/>
      <c r="AGC64" s="21"/>
      <c r="AGD64" s="21"/>
      <c r="AGE64" s="21"/>
      <c r="AGF64" s="21"/>
      <c r="AGG64" s="21"/>
      <c r="AGH64" s="21"/>
      <c r="AGI64" s="21"/>
      <c r="AGJ64" s="21"/>
      <c r="AGK64" s="21"/>
      <c r="AGL64" s="21"/>
      <c r="AGM64" s="21"/>
      <c r="AGN64" s="21"/>
      <c r="AGO64" s="21"/>
      <c r="AGP64" s="21"/>
      <c r="AGQ64" s="21"/>
      <c r="AGR64" s="21"/>
      <c r="AGS64" s="21"/>
      <c r="AGT64" s="21"/>
      <c r="AGU64" s="21"/>
      <c r="AGV64" s="21"/>
      <c r="AGW64" s="21"/>
      <c r="AGX64" s="21"/>
      <c r="AGY64" s="21"/>
      <c r="AGZ64" s="21"/>
      <c r="AHA64" s="21"/>
      <c r="AHB64" s="21"/>
      <c r="AHC64" s="21"/>
      <c r="AHD64" s="21"/>
      <c r="AHE64" s="21"/>
      <c r="AHF64" s="21"/>
      <c r="AHG64" s="21"/>
      <c r="AHH64" s="21"/>
      <c r="AHI64" s="21"/>
      <c r="AHJ64" s="21"/>
      <c r="AHK64" s="21"/>
      <c r="AHL64" s="21"/>
      <c r="AHM64" s="21"/>
      <c r="AHN64" s="21"/>
      <c r="AHO64" s="21"/>
      <c r="AHP64" s="21"/>
      <c r="AHQ64" s="21"/>
      <c r="AHR64" s="21"/>
      <c r="AHS64" s="21"/>
      <c r="AHT64" s="21"/>
      <c r="AHU64" s="21"/>
      <c r="AHV64" s="21"/>
      <c r="AHW64" s="21"/>
      <c r="AHX64" s="21"/>
      <c r="AHY64" s="21"/>
      <c r="AHZ64" s="21"/>
      <c r="AIA64" s="21"/>
      <c r="AIB64" s="21"/>
      <c r="AIC64" s="21"/>
      <c r="AID64" s="21"/>
      <c r="AIE64" s="21"/>
      <c r="AIF64" s="21"/>
      <c r="AIG64" s="21"/>
      <c r="AIH64" s="21"/>
      <c r="AII64" s="21"/>
      <c r="AIJ64" s="21"/>
      <c r="AIK64" s="21"/>
      <c r="AIL64" s="21"/>
      <c r="AIM64" s="21"/>
      <c r="AIN64" s="21"/>
      <c r="AIO64" s="21"/>
      <c r="AIP64" s="21"/>
      <c r="AIQ64" s="21"/>
      <c r="AIR64" s="21"/>
      <c r="AIS64" s="21"/>
      <c r="AIT64" s="21"/>
      <c r="AIU64" s="21"/>
      <c r="AIV64" s="21"/>
      <c r="AIW64" s="21"/>
      <c r="AIX64" s="21"/>
      <c r="AIY64" s="21"/>
      <c r="AIZ64" s="21"/>
      <c r="AJA64" s="21"/>
      <c r="AJB64" s="21"/>
      <c r="AJC64" s="21"/>
      <c r="AJD64" s="21"/>
      <c r="AJE64" s="21"/>
      <c r="AJF64" s="21"/>
      <c r="AJG64" s="21"/>
      <c r="AJH64" s="21"/>
      <c r="AJI64" s="21"/>
      <c r="AJJ64" s="21"/>
      <c r="AJK64" s="21"/>
      <c r="AJL64" s="21"/>
      <c r="AJM64" s="21"/>
      <c r="AJN64" s="21"/>
      <c r="AJO64" s="21"/>
      <c r="AJP64" s="21"/>
      <c r="AJQ64" s="21"/>
      <c r="AJR64" s="21"/>
      <c r="AJS64" s="21"/>
      <c r="AJT64" s="21"/>
      <c r="AJU64" s="21"/>
      <c r="AJV64" s="21"/>
      <c r="AJW64" s="21"/>
      <c r="AJX64" s="21"/>
      <c r="AJY64" s="21"/>
      <c r="AJZ64" s="21"/>
      <c r="AKA64" s="21"/>
      <c r="AKB64" s="21"/>
      <c r="AKC64" s="21"/>
      <c r="AKD64" s="21"/>
      <c r="AKE64" s="21"/>
      <c r="AKF64" s="21"/>
      <c r="AKG64" s="21"/>
      <c r="AKH64" s="21"/>
      <c r="AKI64" s="21"/>
      <c r="AKJ64" s="21"/>
      <c r="AKK64" s="21"/>
      <c r="AKL64" s="21"/>
      <c r="AKM64" s="21"/>
      <c r="AKN64" s="21"/>
      <c r="AKO64" s="21"/>
      <c r="AKP64" s="21"/>
      <c r="AKQ64" s="21"/>
      <c r="AKR64" s="21"/>
      <c r="AKS64" s="21"/>
      <c r="AKT64" s="21"/>
      <c r="AKU64" s="21"/>
      <c r="AKV64" s="21"/>
      <c r="AKW64" s="21"/>
      <c r="AKX64" s="21"/>
      <c r="AKY64" s="21"/>
      <c r="AKZ64" s="21"/>
      <c r="ALA64" s="21"/>
      <c r="ALB64" s="21"/>
      <c r="ALC64" s="21"/>
      <c r="ALD64" s="21"/>
      <c r="ALE64" s="21"/>
      <c r="ALF64" s="21"/>
      <c r="ALG64" s="21"/>
      <c r="ALH64" s="21"/>
      <c r="ALI64" s="21"/>
      <c r="ALJ64" s="21"/>
      <c r="ALK64" s="21"/>
      <c r="ALL64" s="21"/>
      <c r="ALM64" s="21"/>
      <c r="ALN64" s="21"/>
      <c r="ALO64" s="21"/>
      <c r="ALP64" s="21"/>
      <c r="ALQ64" s="21"/>
      <c r="ALR64" s="21"/>
      <c r="ALS64" s="21"/>
      <c r="ALT64" s="21"/>
      <c r="ALU64" s="21"/>
      <c r="ALV64" s="21"/>
      <c r="ALW64" s="21"/>
      <c r="ALX64" s="21"/>
      <c r="ALY64" s="21"/>
      <c r="ALZ64" s="21"/>
      <c r="AMA64" s="21"/>
      <c r="AMB64" s="21"/>
      <c r="AMC64" s="21"/>
      <c r="AMD64" s="21"/>
      <c r="AME64" s="21"/>
      <c r="AMF64" s="21"/>
      <c r="AMG64" s="21"/>
      <c r="AMH64" s="21"/>
      <c r="AMI64" s="21"/>
      <c r="AMJ64" s="21"/>
    </row>
    <row r="65" spans="1:1210" s="28" customFormat="1" ht="18.75" customHeight="1">
      <c r="A65" s="203" t="s">
        <v>92</v>
      </c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151"/>
      <c r="AL65" s="151"/>
      <c r="AM65" s="151"/>
      <c r="AN65" s="151"/>
      <c r="AO65" s="151"/>
      <c r="AP65" s="151"/>
      <c r="AQ65" s="150" t="s">
        <v>243</v>
      </c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49">
        <f>BC66</f>
        <v>142400</v>
      </c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149"/>
      <c r="BR65" s="149"/>
      <c r="BS65" s="149"/>
      <c r="BT65" s="149"/>
      <c r="BU65" s="149">
        <f>BU66</f>
        <v>144600</v>
      </c>
      <c r="BV65" s="149"/>
      <c r="BW65" s="149"/>
      <c r="BX65" s="149"/>
      <c r="BY65" s="149"/>
      <c r="BZ65" s="149"/>
      <c r="CA65" s="149"/>
      <c r="CB65" s="149"/>
      <c r="CC65" s="149"/>
      <c r="CD65" s="149"/>
      <c r="CE65" s="149"/>
      <c r="CF65" s="149"/>
      <c r="CG65" s="149"/>
      <c r="CH65" s="149">
        <f>CH67+CH68+CH69+CH70</f>
        <v>85797.32</v>
      </c>
      <c r="CI65" s="149"/>
      <c r="CJ65" s="149"/>
      <c r="CK65" s="149"/>
      <c r="CL65" s="149"/>
      <c r="CM65" s="149"/>
      <c r="CN65" s="149"/>
      <c r="CO65" s="149"/>
      <c r="CP65" s="149"/>
      <c r="CQ65" s="149"/>
      <c r="CR65" s="149"/>
      <c r="CS65" s="149"/>
      <c r="CT65" s="149"/>
      <c r="CU65" s="149"/>
      <c r="CV65" s="149"/>
      <c r="CW65" s="149"/>
      <c r="CX65" s="145"/>
      <c r="CY65" s="145"/>
      <c r="CZ65" s="145"/>
      <c r="DA65" s="145"/>
      <c r="DB65" s="145"/>
      <c r="DC65" s="145"/>
      <c r="DD65" s="145"/>
      <c r="DE65" s="145"/>
      <c r="DF65" s="145"/>
      <c r="DG65" s="145"/>
      <c r="DH65" s="145"/>
      <c r="DI65" s="145"/>
      <c r="DJ65" s="145"/>
      <c r="DK65" s="145"/>
      <c r="DL65" s="145"/>
      <c r="DM65" s="145"/>
      <c r="DN65" s="145"/>
      <c r="DO65" s="145"/>
      <c r="DP65" s="145"/>
      <c r="DQ65" s="145"/>
      <c r="DR65" s="145"/>
      <c r="DS65" s="145"/>
      <c r="DT65" s="145"/>
      <c r="DU65" s="145"/>
      <c r="DV65" s="145"/>
      <c r="DW65" s="145"/>
      <c r="DX65" s="149">
        <f>CH65</f>
        <v>85797.32</v>
      </c>
      <c r="DY65" s="149"/>
      <c r="DZ65" s="149"/>
      <c r="EA65" s="149"/>
      <c r="EB65" s="149"/>
      <c r="EC65" s="149"/>
      <c r="ED65" s="149"/>
      <c r="EE65" s="149"/>
      <c r="EF65" s="149"/>
      <c r="EG65" s="149"/>
      <c r="EH65" s="149"/>
      <c r="EI65" s="149"/>
      <c r="EJ65" s="149"/>
      <c r="EK65" s="152">
        <f t="shared" ref="EK65:EK70" si="21">BC65-CH65</f>
        <v>56602.679999999993</v>
      </c>
      <c r="EL65" s="153"/>
      <c r="EM65" s="153"/>
      <c r="EN65" s="153"/>
      <c r="EO65" s="153"/>
      <c r="EP65" s="153"/>
      <c r="EQ65" s="153"/>
      <c r="ER65" s="153"/>
      <c r="ES65" s="153"/>
      <c r="ET65" s="153"/>
      <c r="EU65" s="153"/>
      <c r="EV65" s="153"/>
      <c r="EW65" s="154"/>
      <c r="EX65" s="152">
        <f t="shared" ref="EX65:EX70" si="22">BU65-DX65</f>
        <v>58802.679999999993</v>
      </c>
      <c r="EY65" s="153"/>
      <c r="EZ65" s="153"/>
      <c r="FA65" s="153"/>
      <c r="FB65" s="153"/>
      <c r="FC65" s="153"/>
      <c r="FD65" s="153"/>
      <c r="FE65" s="153"/>
      <c r="FF65" s="153"/>
      <c r="FG65" s="153"/>
      <c r="FH65" s="153"/>
      <c r="FI65" s="153"/>
      <c r="FJ65" s="154"/>
    </row>
    <row r="66" spans="1:1210" s="28" customFormat="1" ht="29.85" customHeight="1">
      <c r="A66" s="203" t="s">
        <v>198</v>
      </c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151"/>
      <c r="AL66" s="151"/>
      <c r="AM66" s="151"/>
      <c r="AN66" s="151"/>
      <c r="AO66" s="151"/>
      <c r="AP66" s="151"/>
      <c r="AQ66" s="150" t="s">
        <v>244</v>
      </c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49">
        <f>BC67+BC68+BC69+BC70</f>
        <v>142400</v>
      </c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  <c r="BS66" s="149"/>
      <c r="BT66" s="149"/>
      <c r="BU66" s="149">
        <f>BU67+BU68+BU69+BU70</f>
        <v>144600</v>
      </c>
      <c r="BV66" s="149"/>
      <c r="BW66" s="149"/>
      <c r="BX66" s="149"/>
      <c r="BY66" s="149"/>
      <c r="BZ66" s="149"/>
      <c r="CA66" s="149"/>
      <c r="CB66" s="149"/>
      <c r="CC66" s="149"/>
      <c r="CD66" s="149"/>
      <c r="CE66" s="149"/>
      <c r="CF66" s="149"/>
      <c r="CG66" s="149"/>
      <c r="CH66" s="149">
        <f>CH67+CH68+CH69+CH70</f>
        <v>85797.32</v>
      </c>
      <c r="CI66" s="149"/>
      <c r="CJ66" s="149"/>
      <c r="CK66" s="149"/>
      <c r="CL66" s="149"/>
      <c r="CM66" s="149"/>
      <c r="CN66" s="149"/>
      <c r="CO66" s="149"/>
      <c r="CP66" s="149"/>
      <c r="CQ66" s="149"/>
      <c r="CR66" s="149"/>
      <c r="CS66" s="149"/>
      <c r="CT66" s="149"/>
      <c r="CU66" s="149"/>
      <c r="CV66" s="149"/>
      <c r="CW66" s="149"/>
      <c r="CX66" s="145"/>
      <c r="CY66" s="145"/>
      <c r="CZ66" s="145"/>
      <c r="DA66" s="145"/>
      <c r="DB66" s="145"/>
      <c r="DC66" s="145"/>
      <c r="DD66" s="145"/>
      <c r="DE66" s="145"/>
      <c r="DF66" s="145"/>
      <c r="DG66" s="145"/>
      <c r="DH66" s="145"/>
      <c r="DI66" s="145"/>
      <c r="DJ66" s="145"/>
      <c r="DK66" s="145"/>
      <c r="DL66" s="145"/>
      <c r="DM66" s="145"/>
      <c r="DN66" s="145"/>
      <c r="DO66" s="145"/>
      <c r="DP66" s="145"/>
      <c r="DQ66" s="145"/>
      <c r="DR66" s="145"/>
      <c r="DS66" s="145"/>
      <c r="DT66" s="145"/>
      <c r="DU66" s="145"/>
      <c r="DV66" s="145"/>
      <c r="DW66" s="145"/>
      <c r="DX66" s="149">
        <f>DX67+DX68+DX69+DX70</f>
        <v>85797.32</v>
      </c>
      <c r="DY66" s="149"/>
      <c r="DZ66" s="149"/>
      <c r="EA66" s="149"/>
      <c r="EB66" s="149"/>
      <c r="EC66" s="149"/>
      <c r="ED66" s="149"/>
      <c r="EE66" s="149"/>
      <c r="EF66" s="149"/>
      <c r="EG66" s="149"/>
      <c r="EH66" s="149"/>
      <c r="EI66" s="149"/>
      <c r="EJ66" s="149"/>
      <c r="EK66" s="152">
        <f t="shared" si="21"/>
        <v>56602.679999999993</v>
      </c>
      <c r="EL66" s="153"/>
      <c r="EM66" s="153"/>
      <c r="EN66" s="153"/>
      <c r="EO66" s="153"/>
      <c r="EP66" s="153"/>
      <c r="EQ66" s="153"/>
      <c r="ER66" s="153"/>
      <c r="ES66" s="153"/>
      <c r="ET66" s="153"/>
      <c r="EU66" s="153"/>
      <c r="EV66" s="153"/>
      <c r="EW66" s="154"/>
      <c r="EX66" s="152">
        <f t="shared" si="22"/>
        <v>58802.679999999993</v>
      </c>
      <c r="EY66" s="153"/>
      <c r="EZ66" s="153"/>
      <c r="FA66" s="153"/>
      <c r="FB66" s="153"/>
      <c r="FC66" s="153"/>
      <c r="FD66" s="153"/>
      <c r="FE66" s="153"/>
      <c r="FF66" s="153"/>
      <c r="FG66" s="153"/>
      <c r="FH66" s="153"/>
      <c r="FI66" s="153"/>
      <c r="FJ66" s="154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  <c r="IT66" s="23"/>
      <c r="IU66" s="23"/>
      <c r="IV66" s="23"/>
      <c r="IW66" s="23"/>
      <c r="IX66" s="23"/>
      <c r="IY66" s="23"/>
      <c r="IZ66" s="23"/>
      <c r="JA66" s="23"/>
      <c r="JB66" s="23"/>
      <c r="JC66" s="23"/>
      <c r="JD66" s="23"/>
      <c r="JE66" s="23"/>
      <c r="JF66" s="23"/>
      <c r="JG66" s="23"/>
      <c r="JH66" s="23"/>
      <c r="JI66" s="23"/>
      <c r="JJ66" s="23"/>
      <c r="JK66" s="23"/>
      <c r="JL66" s="23"/>
      <c r="JM66" s="23"/>
      <c r="JN66" s="23"/>
      <c r="JO66" s="23"/>
      <c r="JP66" s="23"/>
      <c r="JQ66" s="23"/>
      <c r="JR66" s="23"/>
      <c r="JS66" s="23"/>
      <c r="JT66" s="23"/>
      <c r="JU66" s="23"/>
      <c r="JV66" s="23"/>
      <c r="JW66" s="23"/>
      <c r="JX66" s="23"/>
      <c r="JY66" s="23"/>
      <c r="JZ66" s="23"/>
      <c r="KA66" s="23"/>
      <c r="KB66" s="23"/>
      <c r="KC66" s="23"/>
      <c r="KD66" s="23"/>
      <c r="KE66" s="23"/>
      <c r="KF66" s="23"/>
      <c r="KG66" s="23"/>
      <c r="KH66" s="23"/>
      <c r="KI66" s="23"/>
      <c r="KJ66" s="23"/>
      <c r="KK66" s="23"/>
      <c r="KL66" s="23"/>
      <c r="KM66" s="23"/>
      <c r="KN66" s="23"/>
      <c r="KO66" s="23"/>
      <c r="KP66" s="23"/>
      <c r="KQ66" s="23"/>
      <c r="KR66" s="23"/>
      <c r="KS66" s="23"/>
      <c r="KT66" s="23"/>
      <c r="KU66" s="23"/>
      <c r="KV66" s="23"/>
      <c r="KW66" s="23"/>
      <c r="KX66" s="23"/>
      <c r="KY66" s="23"/>
      <c r="KZ66" s="23"/>
      <c r="LA66" s="23"/>
      <c r="LB66" s="23"/>
      <c r="LC66" s="23"/>
      <c r="LD66" s="23"/>
      <c r="LE66" s="23"/>
      <c r="LF66" s="23"/>
      <c r="LG66" s="23"/>
      <c r="LH66" s="23"/>
      <c r="LI66" s="23"/>
      <c r="LJ66" s="23"/>
      <c r="LK66" s="23"/>
      <c r="LL66" s="23"/>
      <c r="LM66" s="23"/>
      <c r="LN66" s="23"/>
      <c r="LO66" s="23"/>
      <c r="LP66" s="23"/>
      <c r="LQ66" s="23"/>
      <c r="LR66" s="23"/>
      <c r="LS66" s="23"/>
      <c r="LT66" s="23"/>
      <c r="LU66" s="23"/>
      <c r="LV66" s="23"/>
      <c r="LW66" s="23"/>
      <c r="LX66" s="23"/>
      <c r="LY66" s="23"/>
      <c r="LZ66" s="23"/>
      <c r="MA66" s="23"/>
      <c r="MB66" s="23"/>
      <c r="MC66" s="23"/>
      <c r="MD66" s="23"/>
      <c r="ME66" s="23"/>
      <c r="MF66" s="23"/>
      <c r="MG66" s="23"/>
      <c r="MH66" s="23"/>
      <c r="MI66" s="23"/>
      <c r="MJ66" s="23"/>
      <c r="MK66" s="23"/>
      <c r="ML66" s="23"/>
      <c r="MM66" s="23"/>
      <c r="MN66" s="23"/>
      <c r="MO66" s="23"/>
      <c r="MP66" s="23"/>
      <c r="MQ66" s="23"/>
      <c r="MR66" s="23"/>
      <c r="MS66" s="23"/>
      <c r="MT66" s="23"/>
      <c r="MU66" s="23"/>
      <c r="MV66" s="23"/>
      <c r="MW66" s="23"/>
      <c r="MX66" s="23"/>
      <c r="MY66" s="23"/>
      <c r="MZ66" s="23"/>
      <c r="NA66" s="23"/>
      <c r="NB66" s="23"/>
      <c r="NC66" s="23"/>
      <c r="ND66" s="23"/>
      <c r="NE66" s="23"/>
      <c r="NF66" s="23"/>
      <c r="NG66" s="23"/>
      <c r="NH66" s="23"/>
      <c r="NI66" s="23"/>
      <c r="NJ66" s="23"/>
      <c r="NK66" s="23"/>
      <c r="NL66" s="23"/>
      <c r="NM66" s="23"/>
      <c r="NN66" s="23"/>
      <c r="NO66" s="23"/>
      <c r="NP66" s="23"/>
      <c r="NQ66" s="23"/>
      <c r="NR66" s="23"/>
      <c r="NS66" s="23"/>
      <c r="NT66" s="23"/>
      <c r="NU66" s="23"/>
      <c r="NV66" s="23"/>
      <c r="NW66" s="23"/>
      <c r="NX66" s="23"/>
      <c r="NY66" s="23"/>
      <c r="NZ66" s="23"/>
      <c r="OA66" s="23"/>
      <c r="OB66" s="23"/>
      <c r="OC66" s="23"/>
      <c r="OD66" s="23"/>
      <c r="OE66" s="23"/>
      <c r="OF66" s="23"/>
      <c r="OG66" s="23"/>
      <c r="OH66" s="23"/>
      <c r="OI66" s="23"/>
      <c r="OJ66" s="23"/>
      <c r="OK66" s="23"/>
      <c r="OL66" s="23"/>
      <c r="OM66" s="23"/>
      <c r="ON66" s="23"/>
      <c r="OO66" s="23"/>
      <c r="OP66" s="23"/>
      <c r="OQ66" s="23"/>
      <c r="OR66" s="23"/>
      <c r="OS66" s="23"/>
      <c r="OT66" s="23"/>
      <c r="OU66" s="23"/>
      <c r="OV66" s="23"/>
      <c r="OW66" s="23"/>
      <c r="OX66" s="23"/>
      <c r="OY66" s="23"/>
      <c r="OZ66" s="23"/>
      <c r="PA66" s="23"/>
      <c r="PB66" s="23"/>
      <c r="PC66" s="23"/>
      <c r="PD66" s="23"/>
      <c r="PE66" s="23"/>
      <c r="PF66" s="23"/>
      <c r="PG66" s="23"/>
      <c r="PH66" s="23"/>
      <c r="PI66" s="23"/>
      <c r="PJ66" s="23"/>
      <c r="PK66" s="23"/>
      <c r="PL66" s="23"/>
      <c r="PM66" s="23"/>
      <c r="PN66" s="23"/>
      <c r="PO66" s="23"/>
      <c r="PP66" s="23"/>
      <c r="PQ66" s="23"/>
      <c r="PR66" s="23"/>
      <c r="PS66" s="23"/>
      <c r="PT66" s="23"/>
      <c r="PU66" s="23"/>
      <c r="PV66" s="23"/>
      <c r="PW66" s="23"/>
      <c r="PX66" s="23"/>
      <c r="PY66" s="23"/>
      <c r="PZ66" s="23"/>
      <c r="QA66" s="23"/>
      <c r="QB66" s="23"/>
      <c r="QC66" s="23"/>
      <c r="QD66" s="23"/>
      <c r="QE66" s="23"/>
      <c r="QF66" s="23"/>
      <c r="QG66" s="23"/>
      <c r="QH66" s="23"/>
      <c r="QI66" s="23"/>
      <c r="QJ66" s="23"/>
      <c r="QK66" s="23"/>
      <c r="QL66" s="23"/>
      <c r="QM66" s="23"/>
      <c r="QN66" s="23"/>
      <c r="QO66" s="23"/>
      <c r="QP66" s="23"/>
      <c r="QQ66" s="23"/>
      <c r="QR66" s="23"/>
      <c r="QS66" s="23"/>
      <c r="QT66" s="23"/>
      <c r="QU66" s="23"/>
      <c r="QV66" s="23"/>
      <c r="QW66" s="23"/>
      <c r="QX66" s="23"/>
      <c r="QY66" s="23"/>
      <c r="QZ66" s="23"/>
      <c r="RA66" s="23"/>
      <c r="RB66" s="23"/>
      <c r="RC66" s="23"/>
      <c r="RD66" s="23"/>
      <c r="RE66" s="23"/>
      <c r="RF66" s="23"/>
      <c r="RG66" s="23"/>
      <c r="RH66" s="23"/>
      <c r="RI66" s="23"/>
      <c r="RJ66" s="23"/>
      <c r="RK66" s="23"/>
      <c r="RL66" s="23"/>
      <c r="RM66" s="23"/>
      <c r="RN66" s="23"/>
      <c r="RO66" s="23"/>
      <c r="RP66" s="23"/>
      <c r="RQ66" s="23"/>
      <c r="RR66" s="23"/>
      <c r="RS66" s="23"/>
      <c r="RT66" s="23"/>
      <c r="RU66" s="23"/>
      <c r="RV66" s="23"/>
      <c r="RW66" s="23"/>
      <c r="RX66" s="23"/>
      <c r="RY66" s="23"/>
      <c r="RZ66" s="23"/>
      <c r="SA66" s="23"/>
      <c r="SB66" s="23"/>
      <c r="SC66" s="23"/>
      <c r="SD66" s="23"/>
      <c r="SE66" s="23"/>
      <c r="SF66" s="23"/>
      <c r="SG66" s="23"/>
      <c r="SH66" s="23"/>
      <c r="SI66" s="23"/>
      <c r="SJ66" s="23"/>
      <c r="SK66" s="23"/>
      <c r="SL66" s="23"/>
      <c r="SM66" s="23"/>
      <c r="SN66" s="23"/>
      <c r="SO66" s="23"/>
      <c r="SP66" s="23"/>
      <c r="SQ66" s="23"/>
      <c r="SR66" s="23"/>
      <c r="SS66" s="23"/>
      <c r="ST66" s="23"/>
      <c r="SU66" s="23"/>
      <c r="SV66" s="23"/>
      <c r="SW66" s="23"/>
      <c r="SX66" s="23"/>
      <c r="SY66" s="23"/>
      <c r="SZ66" s="23"/>
      <c r="TA66" s="23"/>
      <c r="TB66" s="23"/>
      <c r="TC66" s="23"/>
      <c r="TD66" s="23"/>
      <c r="TE66" s="23"/>
      <c r="TF66" s="23"/>
      <c r="TG66" s="23"/>
      <c r="TH66" s="23"/>
      <c r="TI66" s="23"/>
      <c r="TJ66" s="23"/>
      <c r="TK66" s="23"/>
      <c r="TL66" s="23"/>
      <c r="TM66" s="23"/>
      <c r="TN66" s="23"/>
      <c r="TO66" s="23"/>
      <c r="TP66" s="23"/>
      <c r="TQ66" s="23"/>
      <c r="TR66" s="23"/>
      <c r="TS66" s="23"/>
      <c r="TT66" s="23"/>
      <c r="TU66" s="23"/>
      <c r="TV66" s="23"/>
      <c r="TW66" s="23"/>
      <c r="TX66" s="23"/>
      <c r="TY66" s="23"/>
      <c r="TZ66" s="23"/>
      <c r="UA66" s="23"/>
      <c r="UB66" s="23"/>
      <c r="UC66" s="23"/>
      <c r="UD66" s="23"/>
      <c r="UE66" s="23"/>
      <c r="UF66" s="23"/>
      <c r="UG66" s="23"/>
      <c r="UH66" s="23"/>
      <c r="UI66" s="23"/>
      <c r="UJ66" s="23"/>
      <c r="UK66" s="23"/>
      <c r="UL66" s="23"/>
      <c r="UM66" s="23"/>
      <c r="UN66" s="23"/>
      <c r="UO66" s="23"/>
      <c r="UP66" s="23"/>
      <c r="UQ66" s="23"/>
      <c r="UR66" s="23"/>
      <c r="US66" s="23"/>
      <c r="UT66" s="23"/>
      <c r="UU66" s="23"/>
      <c r="UV66" s="23"/>
      <c r="UW66" s="23"/>
      <c r="UX66" s="23"/>
      <c r="UY66" s="23"/>
      <c r="UZ66" s="23"/>
      <c r="VA66" s="23"/>
      <c r="VB66" s="23"/>
      <c r="VC66" s="23"/>
      <c r="VD66" s="23"/>
      <c r="VE66" s="23"/>
      <c r="VF66" s="23"/>
      <c r="VG66" s="23"/>
      <c r="VH66" s="23"/>
      <c r="VI66" s="23"/>
      <c r="VJ66" s="23"/>
      <c r="VK66" s="23"/>
      <c r="VL66" s="23"/>
      <c r="VM66" s="23"/>
      <c r="VN66" s="23"/>
      <c r="VO66" s="23"/>
      <c r="VP66" s="23"/>
      <c r="VQ66" s="23"/>
      <c r="VR66" s="23"/>
      <c r="VS66" s="23"/>
      <c r="VT66" s="23"/>
      <c r="VU66" s="23"/>
      <c r="VV66" s="23"/>
      <c r="VW66" s="23"/>
      <c r="VX66" s="23"/>
      <c r="VY66" s="23"/>
      <c r="VZ66" s="23"/>
      <c r="WA66" s="23"/>
      <c r="WB66" s="23"/>
      <c r="WC66" s="23"/>
      <c r="WD66" s="23"/>
      <c r="WE66" s="23"/>
      <c r="WF66" s="23"/>
      <c r="WG66" s="23"/>
      <c r="WH66" s="23"/>
      <c r="WI66" s="23"/>
      <c r="WJ66" s="23"/>
      <c r="WK66" s="23"/>
      <c r="WL66" s="23"/>
      <c r="WM66" s="23"/>
      <c r="WN66" s="23"/>
      <c r="WO66" s="23"/>
      <c r="WP66" s="23"/>
      <c r="WQ66" s="23"/>
      <c r="WR66" s="23"/>
      <c r="WS66" s="23"/>
      <c r="WT66" s="23"/>
      <c r="WU66" s="23"/>
      <c r="WV66" s="23"/>
      <c r="WW66" s="23"/>
      <c r="WX66" s="23"/>
      <c r="WY66" s="23"/>
      <c r="WZ66" s="23"/>
      <c r="XA66" s="23"/>
      <c r="XB66" s="23"/>
      <c r="XC66" s="23"/>
      <c r="XD66" s="23"/>
      <c r="XE66" s="23"/>
      <c r="XF66" s="23"/>
      <c r="XG66" s="23"/>
      <c r="XH66" s="23"/>
      <c r="XI66" s="23"/>
      <c r="XJ66" s="23"/>
      <c r="XK66" s="23"/>
      <c r="XL66" s="23"/>
      <c r="XM66" s="23"/>
      <c r="XN66" s="23"/>
      <c r="XO66" s="23"/>
      <c r="XP66" s="23"/>
      <c r="XQ66" s="23"/>
      <c r="XR66" s="23"/>
      <c r="XS66" s="23"/>
      <c r="XT66" s="23"/>
      <c r="XU66" s="23"/>
      <c r="XV66" s="23"/>
      <c r="XW66" s="23"/>
      <c r="XX66" s="23"/>
      <c r="XY66" s="23"/>
      <c r="XZ66" s="23"/>
      <c r="YA66" s="23"/>
      <c r="YB66" s="23"/>
      <c r="YC66" s="23"/>
      <c r="YD66" s="23"/>
      <c r="YE66" s="23"/>
      <c r="YF66" s="23"/>
      <c r="YG66" s="23"/>
      <c r="YH66" s="23"/>
      <c r="YI66" s="23"/>
      <c r="YJ66" s="23"/>
      <c r="YK66" s="23"/>
      <c r="YL66" s="23"/>
      <c r="YM66" s="23"/>
      <c r="YN66" s="23"/>
      <c r="YO66" s="23"/>
      <c r="YP66" s="23"/>
      <c r="YQ66" s="23"/>
      <c r="YR66" s="23"/>
      <c r="YS66" s="23"/>
      <c r="YT66" s="23"/>
      <c r="YU66" s="23"/>
      <c r="YV66" s="23"/>
      <c r="YW66" s="23"/>
      <c r="YX66" s="23"/>
      <c r="YY66" s="23"/>
      <c r="YZ66" s="23"/>
      <c r="ZA66" s="23"/>
      <c r="ZB66" s="23"/>
      <c r="ZC66" s="23"/>
      <c r="ZD66" s="23"/>
      <c r="ZE66" s="23"/>
      <c r="ZF66" s="23"/>
      <c r="ZG66" s="23"/>
      <c r="ZH66" s="23"/>
      <c r="ZI66" s="23"/>
      <c r="ZJ66" s="23"/>
      <c r="ZK66" s="23"/>
      <c r="ZL66" s="23"/>
      <c r="ZM66" s="23"/>
      <c r="ZN66" s="23"/>
      <c r="ZO66" s="23"/>
      <c r="ZP66" s="23"/>
      <c r="ZQ66" s="23"/>
      <c r="ZR66" s="23"/>
      <c r="ZS66" s="23"/>
      <c r="ZT66" s="23"/>
      <c r="ZU66" s="23"/>
      <c r="ZV66" s="23"/>
      <c r="ZW66" s="23"/>
      <c r="ZX66" s="23"/>
      <c r="ZY66" s="23"/>
      <c r="ZZ66" s="23"/>
      <c r="AAA66" s="23"/>
      <c r="AAB66" s="23"/>
      <c r="AAC66" s="23"/>
      <c r="AAD66" s="23"/>
      <c r="AAE66" s="23"/>
      <c r="AAF66" s="23"/>
      <c r="AAG66" s="23"/>
      <c r="AAH66" s="23"/>
      <c r="AAI66" s="23"/>
      <c r="AAJ66" s="23"/>
      <c r="AAK66" s="23"/>
      <c r="AAL66" s="23"/>
      <c r="AAM66" s="23"/>
      <c r="AAN66" s="23"/>
      <c r="AAO66" s="23"/>
      <c r="AAP66" s="23"/>
      <c r="AAQ66" s="23"/>
      <c r="AAR66" s="23"/>
      <c r="AAS66" s="23"/>
      <c r="AAT66" s="23"/>
      <c r="AAU66" s="23"/>
      <c r="AAV66" s="23"/>
      <c r="AAW66" s="23"/>
      <c r="AAX66" s="23"/>
      <c r="AAY66" s="23"/>
      <c r="AAZ66" s="23"/>
      <c r="ABA66" s="23"/>
      <c r="ABB66" s="23"/>
      <c r="ABC66" s="23"/>
      <c r="ABD66" s="23"/>
      <c r="ABE66" s="23"/>
      <c r="ABF66" s="23"/>
      <c r="ABG66" s="23"/>
      <c r="ABH66" s="23"/>
      <c r="ABI66" s="23"/>
      <c r="ABJ66" s="23"/>
      <c r="ABK66" s="23"/>
      <c r="ABL66" s="23"/>
      <c r="ABM66" s="23"/>
      <c r="ABN66" s="23"/>
      <c r="ABO66" s="23"/>
      <c r="ABP66" s="23"/>
      <c r="ABQ66" s="23"/>
      <c r="ABR66" s="23"/>
      <c r="ABS66" s="23"/>
      <c r="ABT66" s="23"/>
      <c r="ABU66" s="23"/>
      <c r="ABV66" s="23"/>
      <c r="ABW66" s="23"/>
      <c r="ABX66" s="23"/>
      <c r="ABY66" s="23"/>
      <c r="ABZ66" s="23"/>
      <c r="ACA66" s="23"/>
      <c r="ACB66" s="23"/>
      <c r="ACC66" s="23"/>
      <c r="ACD66" s="23"/>
      <c r="ACE66" s="23"/>
      <c r="ACF66" s="23"/>
      <c r="ACG66" s="23"/>
      <c r="ACH66" s="23"/>
      <c r="ACI66" s="23"/>
      <c r="ACJ66" s="23"/>
      <c r="ACK66" s="23"/>
      <c r="ACL66" s="23"/>
      <c r="ACM66" s="23"/>
      <c r="ACN66" s="23"/>
      <c r="ACO66" s="23"/>
      <c r="ACP66" s="23"/>
      <c r="ACQ66" s="23"/>
      <c r="ACR66" s="23"/>
      <c r="ACS66" s="23"/>
      <c r="ACT66" s="23"/>
      <c r="ACU66" s="23"/>
      <c r="ACV66" s="23"/>
      <c r="ACW66" s="23"/>
      <c r="ACX66" s="23"/>
      <c r="ACY66" s="23"/>
      <c r="ACZ66" s="23"/>
      <c r="ADA66" s="23"/>
      <c r="ADB66" s="23"/>
      <c r="ADC66" s="23"/>
      <c r="ADD66" s="23"/>
      <c r="ADE66" s="23"/>
      <c r="ADF66" s="23"/>
      <c r="ADG66" s="23"/>
      <c r="ADH66" s="23"/>
      <c r="ADI66" s="23"/>
      <c r="ADJ66" s="23"/>
      <c r="ADK66" s="23"/>
      <c r="ADL66" s="23"/>
      <c r="ADM66" s="23"/>
      <c r="ADN66" s="23"/>
      <c r="ADO66" s="23"/>
      <c r="ADP66" s="23"/>
      <c r="ADQ66" s="23"/>
      <c r="ADR66" s="23"/>
      <c r="ADS66" s="23"/>
      <c r="ADT66" s="23"/>
      <c r="ADU66" s="23"/>
      <c r="ADV66" s="23"/>
      <c r="ADW66" s="23"/>
      <c r="ADX66" s="23"/>
      <c r="ADY66" s="23"/>
      <c r="ADZ66" s="23"/>
      <c r="AEA66" s="23"/>
      <c r="AEB66" s="23"/>
      <c r="AEC66" s="23"/>
      <c r="AED66" s="23"/>
      <c r="AEE66" s="23"/>
      <c r="AEF66" s="23"/>
      <c r="AEG66" s="23"/>
      <c r="AEH66" s="23"/>
      <c r="AEI66" s="23"/>
      <c r="AEJ66" s="23"/>
      <c r="AEK66" s="23"/>
      <c r="AEL66" s="23"/>
      <c r="AEM66" s="23"/>
      <c r="AEN66" s="23"/>
      <c r="AEO66" s="23"/>
      <c r="AEP66" s="23"/>
      <c r="AEQ66" s="23"/>
      <c r="AER66" s="23"/>
      <c r="AES66" s="23"/>
      <c r="AET66" s="23"/>
      <c r="AEU66" s="23"/>
      <c r="AEV66" s="23"/>
      <c r="AEW66" s="23"/>
      <c r="AEX66" s="23"/>
      <c r="AEY66" s="23"/>
      <c r="AEZ66" s="23"/>
      <c r="AFA66" s="23"/>
      <c r="AFB66" s="23"/>
      <c r="AFC66" s="23"/>
      <c r="AFD66" s="23"/>
      <c r="AFE66" s="23"/>
      <c r="AFF66" s="23"/>
      <c r="AFG66" s="23"/>
      <c r="AFH66" s="23"/>
      <c r="AFI66" s="23"/>
      <c r="AFJ66" s="23"/>
      <c r="AFK66" s="23"/>
      <c r="AFL66" s="23"/>
      <c r="AFM66" s="23"/>
      <c r="AFN66" s="23"/>
      <c r="AFO66" s="23"/>
      <c r="AFP66" s="23"/>
      <c r="AFQ66" s="23"/>
      <c r="AFR66" s="23"/>
      <c r="AFS66" s="23"/>
      <c r="AFT66" s="23"/>
      <c r="AFU66" s="23"/>
      <c r="AFV66" s="23"/>
      <c r="AFW66" s="23"/>
      <c r="AFX66" s="23"/>
      <c r="AFY66" s="23"/>
      <c r="AFZ66" s="23"/>
      <c r="AGA66" s="23"/>
      <c r="AGB66" s="23"/>
      <c r="AGC66" s="23"/>
      <c r="AGD66" s="23"/>
      <c r="AGE66" s="23"/>
      <c r="AGF66" s="23"/>
      <c r="AGG66" s="23"/>
      <c r="AGH66" s="23"/>
      <c r="AGI66" s="23"/>
      <c r="AGJ66" s="23"/>
      <c r="AGK66" s="23"/>
      <c r="AGL66" s="23"/>
      <c r="AGM66" s="23"/>
      <c r="AGN66" s="23"/>
      <c r="AGO66" s="23"/>
      <c r="AGP66" s="23"/>
      <c r="AGQ66" s="23"/>
      <c r="AGR66" s="23"/>
      <c r="AGS66" s="23"/>
      <c r="AGT66" s="23"/>
      <c r="AGU66" s="23"/>
      <c r="AGV66" s="23"/>
      <c r="AGW66" s="23"/>
      <c r="AGX66" s="23"/>
      <c r="AGY66" s="23"/>
      <c r="AGZ66" s="23"/>
      <c r="AHA66" s="23"/>
      <c r="AHB66" s="23"/>
      <c r="AHC66" s="23"/>
      <c r="AHD66" s="23"/>
      <c r="AHE66" s="23"/>
      <c r="AHF66" s="23"/>
      <c r="AHG66" s="23"/>
      <c r="AHH66" s="23"/>
      <c r="AHI66" s="23"/>
      <c r="AHJ66" s="23"/>
      <c r="AHK66" s="23"/>
      <c r="AHL66" s="23"/>
      <c r="AHM66" s="23"/>
      <c r="AHN66" s="23"/>
      <c r="AHO66" s="23"/>
      <c r="AHP66" s="23"/>
      <c r="AHQ66" s="23"/>
      <c r="AHR66" s="23"/>
      <c r="AHS66" s="23"/>
      <c r="AHT66" s="23"/>
      <c r="AHU66" s="23"/>
      <c r="AHV66" s="23"/>
      <c r="AHW66" s="23"/>
      <c r="AHX66" s="23"/>
      <c r="AHY66" s="23"/>
      <c r="AHZ66" s="23"/>
      <c r="AIA66" s="23"/>
      <c r="AIB66" s="23"/>
      <c r="AIC66" s="23"/>
      <c r="AID66" s="23"/>
      <c r="AIE66" s="23"/>
      <c r="AIF66" s="23"/>
      <c r="AIG66" s="23"/>
      <c r="AIH66" s="23"/>
      <c r="AII66" s="23"/>
      <c r="AIJ66" s="23"/>
      <c r="AIK66" s="23"/>
      <c r="AIL66" s="23"/>
      <c r="AIM66" s="23"/>
      <c r="AIN66" s="23"/>
      <c r="AIO66" s="23"/>
      <c r="AIP66" s="23"/>
      <c r="AIQ66" s="23"/>
      <c r="AIR66" s="23"/>
      <c r="AIS66" s="23"/>
      <c r="AIT66" s="23"/>
      <c r="AIU66" s="23"/>
      <c r="AIV66" s="23"/>
      <c r="AIW66" s="23"/>
      <c r="AIX66" s="23"/>
      <c r="AIY66" s="23"/>
      <c r="AIZ66" s="23"/>
      <c r="AJA66" s="23"/>
      <c r="AJB66" s="23"/>
      <c r="AJC66" s="23"/>
      <c r="AJD66" s="23"/>
      <c r="AJE66" s="23"/>
      <c r="AJF66" s="23"/>
      <c r="AJG66" s="23"/>
      <c r="AJH66" s="23"/>
      <c r="AJI66" s="23"/>
      <c r="AJJ66" s="23"/>
      <c r="AJK66" s="23"/>
      <c r="AJL66" s="23"/>
      <c r="AJM66" s="23"/>
      <c r="AJN66" s="23"/>
      <c r="AJO66" s="23"/>
      <c r="AJP66" s="23"/>
      <c r="AJQ66" s="23"/>
      <c r="AJR66" s="23"/>
      <c r="AJS66" s="23"/>
      <c r="AJT66" s="23"/>
      <c r="AJU66" s="23"/>
      <c r="AJV66" s="23"/>
      <c r="AJW66" s="23"/>
      <c r="AJX66" s="23"/>
      <c r="AJY66" s="23"/>
      <c r="AJZ66" s="23"/>
      <c r="AKA66" s="23"/>
      <c r="AKB66" s="23"/>
      <c r="AKC66" s="23"/>
      <c r="AKD66" s="23"/>
      <c r="AKE66" s="23"/>
      <c r="AKF66" s="23"/>
      <c r="AKG66" s="23"/>
      <c r="AKH66" s="23"/>
      <c r="AKI66" s="23"/>
      <c r="AKJ66" s="23"/>
      <c r="AKK66" s="23"/>
      <c r="AKL66" s="23"/>
      <c r="AKM66" s="23"/>
      <c r="AKN66" s="23"/>
      <c r="AKO66" s="23"/>
      <c r="AKP66" s="23"/>
      <c r="AKQ66" s="23"/>
      <c r="AKR66" s="23"/>
      <c r="AKS66" s="23"/>
      <c r="AKT66" s="23"/>
      <c r="AKU66" s="23"/>
      <c r="AKV66" s="23"/>
      <c r="AKW66" s="23"/>
      <c r="AKX66" s="23"/>
      <c r="AKY66" s="23"/>
      <c r="AKZ66" s="23"/>
      <c r="ALA66" s="23"/>
      <c r="ALB66" s="23"/>
      <c r="ALC66" s="23"/>
      <c r="ALD66" s="23"/>
      <c r="ALE66" s="23"/>
      <c r="ALF66" s="23"/>
      <c r="ALG66" s="23"/>
      <c r="ALH66" s="23"/>
      <c r="ALI66" s="23"/>
      <c r="ALJ66" s="23"/>
      <c r="ALK66" s="23"/>
      <c r="ALL66" s="23"/>
      <c r="ALM66" s="23"/>
      <c r="ALN66" s="23"/>
      <c r="ALO66" s="23"/>
      <c r="ALP66" s="23"/>
      <c r="ALQ66" s="23"/>
      <c r="ALR66" s="23"/>
      <c r="ALS66" s="23"/>
      <c r="ALT66" s="23"/>
      <c r="ALU66" s="23"/>
      <c r="ALV66" s="23"/>
      <c r="ALW66" s="23"/>
      <c r="ALX66" s="23"/>
      <c r="ALY66" s="23"/>
      <c r="ALZ66" s="23"/>
      <c r="AMA66" s="23"/>
      <c r="AMB66" s="23"/>
      <c r="AMC66" s="23"/>
      <c r="AMD66" s="23"/>
      <c r="AME66" s="23"/>
      <c r="AMF66" s="23"/>
      <c r="AMG66" s="23"/>
      <c r="AMH66" s="23"/>
      <c r="AMI66" s="23"/>
      <c r="AMJ66" s="23"/>
      <c r="AMK66" s="23"/>
      <c r="AML66" s="23"/>
      <c r="AMM66" s="23"/>
      <c r="AMN66" s="23"/>
      <c r="AMO66" s="23"/>
      <c r="AMP66" s="23"/>
      <c r="AMQ66" s="23"/>
      <c r="AMR66" s="23"/>
      <c r="AMS66" s="23"/>
      <c r="AMT66" s="23"/>
      <c r="AMU66" s="23"/>
      <c r="AMV66" s="23"/>
      <c r="AMW66" s="23"/>
      <c r="AMX66" s="23"/>
      <c r="AMY66" s="23"/>
      <c r="AMZ66" s="23"/>
      <c r="ANA66" s="23"/>
      <c r="ANB66" s="23"/>
      <c r="ANC66" s="23"/>
      <c r="AND66" s="23"/>
      <c r="ANE66" s="23"/>
      <c r="ANF66" s="23"/>
      <c r="ANG66" s="23"/>
      <c r="ANH66" s="23"/>
      <c r="ANI66" s="23"/>
      <c r="ANJ66" s="23"/>
      <c r="ANK66" s="23"/>
      <c r="ANL66" s="23"/>
      <c r="ANM66" s="23"/>
      <c r="ANN66" s="23"/>
      <c r="ANO66" s="23"/>
      <c r="ANP66" s="23"/>
      <c r="ANQ66" s="23"/>
      <c r="ANR66" s="23"/>
      <c r="ANS66" s="23"/>
      <c r="ANT66" s="23"/>
      <c r="ANU66" s="23"/>
      <c r="ANV66" s="23"/>
      <c r="ANW66" s="23"/>
      <c r="ANX66" s="23"/>
      <c r="ANY66" s="23"/>
      <c r="ANZ66" s="23"/>
      <c r="AOA66" s="23"/>
      <c r="AOB66" s="23"/>
      <c r="AOC66" s="23"/>
      <c r="AOD66" s="23"/>
      <c r="AOE66" s="23"/>
      <c r="AOF66" s="23"/>
      <c r="AOG66" s="23"/>
      <c r="AOH66" s="23"/>
      <c r="AOI66" s="23"/>
      <c r="AOJ66" s="23"/>
      <c r="AOK66" s="23"/>
      <c r="AOL66" s="23"/>
      <c r="AOM66" s="23"/>
      <c r="AON66" s="23"/>
      <c r="AOO66" s="23"/>
      <c r="AOP66" s="23"/>
      <c r="AOQ66" s="23"/>
      <c r="AOR66" s="23"/>
      <c r="AOS66" s="23"/>
      <c r="AOT66" s="23"/>
      <c r="AOU66" s="23"/>
      <c r="AOV66" s="23"/>
      <c r="AOW66" s="23"/>
      <c r="AOX66" s="23"/>
      <c r="AOY66" s="23"/>
      <c r="AOZ66" s="23"/>
      <c r="APA66" s="23"/>
      <c r="APB66" s="23"/>
      <c r="APC66" s="23"/>
      <c r="APD66" s="23"/>
      <c r="APE66" s="23"/>
      <c r="APF66" s="23"/>
      <c r="APG66" s="23"/>
      <c r="APH66" s="23"/>
      <c r="API66" s="23"/>
      <c r="APJ66" s="23"/>
      <c r="APK66" s="23"/>
      <c r="APL66" s="23"/>
      <c r="APM66" s="23"/>
      <c r="APN66" s="23"/>
      <c r="APO66" s="23"/>
      <c r="APP66" s="23"/>
      <c r="APQ66" s="23"/>
      <c r="APR66" s="23"/>
      <c r="APS66" s="23"/>
      <c r="APT66" s="23"/>
      <c r="APU66" s="23"/>
      <c r="APV66" s="23"/>
      <c r="APW66" s="23"/>
      <c r="APX66" s="23"/>
      <c r="APY66" s="23"/>
      <c r="APZ66" s="23"/>
      <c r="AQA66" s="23"/>
      <c r="AQB66" s="23"/>
      <c r="AQC66" s="23"/>
      <c r="AQD66" s="23"/>
      <c r="AQE66" s="23"/>
      <c r="AQF66" s="23"/>
      <c r="AQG66" s="23"/>
      <c r="AQH66" s="23"/>
      <c r="AQI66" s="23"/>
      <c r="AQJ66" s="23"/>
      <c r="AQK66" s="23"/>
      <c r="AQL66" s="23"/>
      <c r="AQM66" s="23"/>
      <c r="AQN66" s="23"/>
      <c r="AQO66" s="23"/>
      <c r="AQP66" s="23"/>
      <c r="AQQ66" s="23"/>
      <c r="AQR66" s="23"/>
      <c r="AQS66" s="23"/>
      <c r="AQT66" s="23"/>
      <c r="AQU66" s="23"/>
      <c r="AQV66" s="23"/>
      <c r="AQW66" s="23"/>
      <c r="AQX66" s="23"/>
      <c r="AQY66" s="23"/>
      <c r="AQZ66" s="23"/>
      <c r="ARA66" s="23"/>
      <c r="ARB66" s="23"/>
      <c r="ARC66" s="23"/>
      <c r="ARD66" s="23"/>
      <c r="ARE66" s="23"/>
      <c r="ARF66" s="23"/>
      <c r="ARG66" s="23"/>
      <c r="ARH66" s="23"/>
      <c r="ARI66" s="23"/>
      <c r="ARJ66" s="23"/>
      <c r="ARK66" s="23"/>
      <c r="ARL66" s="23"/>
      <c r="ARM66" s="23"/>
      <c r="ARN66" s="23"/>
      <c r="ARO66" s="23"/>
      <c r="ARP66" s="23"/>
      <c r="ARQ66" s="23"/>
      <c r="ARR66" s="23"/>
      <c r="ARS66" s="23"/>
      <c r="ART66" s="23"/>
      <c r="ARU66" s="23"/>
      <c r="ARV66" s="23"/>
      <c r="ARW66" s="23"/>
      <c r="ARX66" s="23"/>
      <c r="ARY66" s="23"/>
      <c r="ARZ66" s="23"/>
      <c r="ASA66" s="23"/>
      <c r="ASB66" s="23"/>
      <c r="ASC66" s="23"/>
      <c r="ASD66" s="23"/>
      <c r="ASE66" s="23"/>
      <c r="ASF66" s="23"/>
      <c r="ASG66" s="23"/>
      <c r="ASH66" s="23"/>
      <c r="ASI66" s="23"/>
      <c r="ASJ66" s="23"/>
      <c r="ASK66" s="23"/>
      <c r="ASL66" s="23"/>
      <c r="ASM66" s="23"/>
      <c r="ASN66" s="23"/>
      <c r="ASO66" s="23"/>
      <c r="ASP66" s="23"/>
      <c r="ASQ66" s="23"/>
      <c r="ASR66" s="23"/>
      <c r="ASS66" s="23"/>
      <c r="AST66" s="23"/>
      <c r="ASU66" s="23"/>
      <c r="ASV66" s="23"/>
      <c r="ASW66" s="23"/>
      <c r="ASX66" s="23"/>
      <c r="ASY66" s="23"/>
      <c r="ASZ66" s="23"/>
      <c r="ATA66" s="23"/>
      <c r="ATB66" s="23"/>
      <c r="ATC66" s="23"/>
      <c r="ATD66" s="23"/>
      <c r="ATE66" s="23"/>
      <c r="ATF66" s="23"/>
      <c r="ATG66" s="23"/>
      <c r="ATH66" s="23"/>
      <c r="ATI66" s="23"/>
      <c r="ATJ66" s="23"/>
      <c r="ATK66" s="23"/>
      <c r="ATL66" s="23"/>
      <c r="ATM66" s="23"/>
      <c r="ATN66" s="23"/>
    </row>
    <row r="67" spans="1:1210" s="23" customFormat="1" ht="66.75" customHeight="1">
      <c r="A67" s="144" t="s">
        <v>199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30"/>
      <c r="AL67" s="130"/>
      <c r="AM67" s="130"/>
      <c r="AN67" s="130"/>
      <c r="AO67" s="130"/>
      <c r="AP67" s="130"/>
      <c r="AQ67" s="131" t="s">
        <v>245</v>
      </c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42">
        <v>92600</v>
      </c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>
        <v>92600</v>
      </c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>
        <v>36438.870000000003</v>
      </c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  <c r="CW67" s="142"/>
      <c r="CX67" s="143"/>
      <c r="CY67" s="143"/>
      <c r="CZ67" s="143"/>
      <c r="DA67" s="143"/>
      <c r="DB67" s="143"/>
      <c r="DC67" s="143"/>
      <c r="DD67" s="143"/>
      <c r="DE67" s="143"/>
      <c r="DF67" s="143"/>
      <c r="DG67" s="143"/>
      <c r="DH67" s="143"/>
      <c r="DI67" s="143"/>
      <c r="DJ67" s="143"/>
      <c r="DK67" s="143"/>
      <c r="DL67" s="143"/>
      <c r="DM67" s="143"/>
      <c r="DN67" s="143"/>
      <c r="DO67" s="143"/>
      <c r="DP67" s="143"/>
      <c r="DQ67" s="143"/>
      <c r="DR67" s="143"/>
      <c r="DS67" s="143"/>
      <c r="DT67" s="143"/>
      <c r="DU67" s="143"/>
      <c r="DV67" s="143"/>
      <c r="DW67" s="143"/>
      <c r="DX67" s="142">
        <f>CH67</f>
        <v>36438.870000000003</v>
      </c>
      <c r="DY67" s="142"/>
      <c r="DZ67" s="142"/>
      <c r="EA67" s="142"/>
      <c r="EB67" s="142"/>
      <c r="EC67" s="142"/>
      <c r="ED67" s="142"/>
      <c r="EE67" s="142"/>
      <c r="EF67" s="142"/>
      <c r="EG67" s="142"/>
      <c r="EH67" s="142"/>
      <c r="EI67" s="142"/>
      <c r="EJ67" s="142"/>
      <c r="EK67" s="138">
        <f t="shared" si="21"/>
        <v>56161.13</v>
      </c>
      <c r="EL67" s="139"/>
      <c r="EM67" s="139"/>
      <c r="EN67" s="139"/>
      <c r="EO67" s="139"/>
      <c r="EP67" s="139"/>
      <c r="EQ67" s="139"/>
      <c r="ER67" s="139"/>
      <c r="ES67" s="139"/>
      <c r="ET67" s="139"/>
      <c r="EU67" s="139"/>
      <c r="EV67" s="139"/>
      <c r="EW67" s="140"/>
      <c r="EX67" s="138">
        <f t="shared" si="22"/>
        <v>56161.13</v>
      </c>
      <c r="EY67" s="139"/>
      <c r="EZ67" s="139"/>
      <c r="FA67" s="139"/>
      <c r="FB67" s="139"/>
      <c r="FC67" s="139"/>
      <c r="FD67" s="139"/>
      <c r="FE67" s="139"/>
      <c r="FF67" s="139"/>
      <c r="FG67" s="139"/>
      <c r="FH67" s="139"/>
      <c r="FI67" s="139"/>
      <c r="FJ67" s="140"/>
    </row>
    <row r="68" spans="1:1210" s="23" customFormat="1" ht="84" customHeight="1">
      <c r="A68" s="144" t="s">
        <v>200</v>
      </c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30"/>
      <c r="AL68" s="130"/>
      <c r="AM68" s="130"/>
      <c r="AN68" s="130"/>
      <c r="AO68" s="130"/>
      <c r="AP68" s="130"/>
      <c r="AQ68" s="131" t="s">
        <v>246</v>
      </c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42">
        <v>2200</v>
      </c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2"/>
      <c r="BT68" s="142"/>
      <c r="BU68" s="142">
        <f>BC68</f>
        <v>2200</v>
      </c>
      <c r="BV68" s="142"/>
      <c r="BW68" s="142"/>
      <c r="BX68" s="142"/>
      <c r="BY68" s="142"/>
      <c r="BZ68" s="142"/>
      <c r="CA68" s="142"/>
      <c r="CB68" s="142"/>
      <c r="CC68" s="142"/>
      <c r="CD68" s="142"/>
      <c r="CE68" s="142"/>
      <c r="CF68" s="142"/>
      <c r="CG68" s="142"/>
      <c r="CH68" s="142">
        <v>1850</v>
      </c>
      <c r="CI68" s="142"/>
      <c r="CJ68" s="142"/>
      <c r="CK68" s="142"/>
      <c r="CL68" s="142"/>
      <c r="CM68" s="142"/>
      <c r="CN68" s="142"/>
      <c r="CO68" s="142"/>
      <c r="CP68" s="142"/>
      <c r="CQ68" s="142"/>
      <c r="CR68" s="142"/>
      <c r="CS68" s="142"/>
      <c r="CT68" s="142"/>
      <c r="CU68" s="142"/>
      <c r="CV68" s="142"/>
      <c r="CW68" s="142"/>
      <c r="CX68" s="143"/>
      <c r="CY68" s="143"/>
      <c r="CZ68" s="143"/>
      <c r="DA68" s="143"/>
      <c r="DB68" s="143"/>
      <c r="DC68" s="143"/>
      <c r="DD68" s="143"/>
      <c r="DE68" s="143"/>
      <c r="DF68" s="143"/>
      <c r="DG68" s="143"/>
      <c r="DH68" s="143"/>
      <c r="DI68" s="143"/>
      <c r="DJ68" s="143"/>
      <c r="DK68" s="143"/>
      <c r="DL68" s="143"/>
      <c r="DM68" s="143"/>
      <c r="DN68" s="143"/>
      <c r="DO68" s="143"/>
      <c r="DP68" s="143"/>
      <c r="DQ68" s="143"/>
      <c r="DR68" s="143"/>
      <c r="DS68" s="143"/>
      <c r="DT68" s="143"/>
      <c r="DU68" s="143"/>
      <c r="DV68" s="143"/>
      <c r="DW68" s="143"/>
      <c r="DX68" s="142">
        <f>CH68</f>
        <v>1850</v>
      </c>
      <c r="DY68" s="142"/>
      <c r="DZ68" s="142"/>
      <c r="EA68" s="142"/>
      <c r="EB68" s="142"/>
      <c r="EC68" s="142"/>
      <c r="ED68" s="142"/>
      <c r="EE68" s="142"/>
      <c r="EF68" s="142"/>
      <c r="EG68" s="142"/>
      <c r="EH68" s="142"/>
      <c r="EI68" s="142"/>
      <c r="EJ68" s="142"/>
      <c r="EK68" s="138">
        <f t="shared" si="21"/>
        <v>350</v>
      </c>
      <c r="EL68" s="139"/>
      <c r="EM68" s="139"/>
      <c r="EN68" s="139"/>
      <c r="EO68" s="139"/>
      <c r="EP68" s="139"/>
      <c r="EQ68" s="139"/>
      <c r="ER68" s="139"/>
      <c r="ES68" s="139"/>
      <c r="ET68" s="139"/>
      <c r="EU68" s="139"/>
      <c r="EV68" s="139"/>
      <c r="EW68" s="140"/>
      <c r="EX68" s="138">
        <f t="shared" si="22"/>
        <v>350</v>
      </c>
      <c r="EY68" s="139"/>
      <c r="EZ68" s="139"/>
      <c r="FA68" s="139"/>
      <c r="FB68" s="139"/>
      <c r="FC68" s="139"/>
      <c r="FD68" s="139"/>
      <c r="FE68" s="139"/>
      <c r="FF68" s="139"/>
      <c r="FG68" s="139"/>
      <c r="FH68" s="139"/>
      <c r="FI68" s="139"/>
      <c r="FJ68" s="140"/>
    </row>
    <row r="69" spans="1:1210" s="23" customFormat="1" ht="70.5" customHeight="1">
      <c r="A69" s="144" t="s">
        <v>201</v>
      </c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30"/>
      <c r="AL69" s="130"/>
      <c r="AM69" s="130"/>
      <c r="AN69" s="130"/>
      <c r="AO69" s="130"/>
      <c r="AP69" s="130"/>
      <c r="AQ69" s="131" t="s">
        <v>247</v>
      </c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42">
        <v>20000</v>
      </c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2"/>
      <c r="BT69" s="142"/>
      <c r="BU69" s="142">
        <v>22200</v>
      </c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2"/>
      <c r="CG69" s="142"/>
      <c r="CH69" s="142">
        <v>19950</v>
      </c>
      <c r="CI69" s="142"/>
      <c r="CJ69" s="142"/>
      <c r="CK69" s="142"/>
      <c r="CL69" s="142"/>
      <c r="CM69" s="142"/>
      <c r="CN69" s="142"/>
      <c r="CO69" s="142"/>
      <c r="CP69" s="142"/>
      <c r="CQ69" s="142"/>
      <c r="CR69" s="142"/>
      <c r="CS69" s="142"/>
      <c r="CT69" s="142"/>
      <c r="CU69" s="142"/>
      <c r="CV69" s="142"/>
      <c r="CW69" s="142"/>
      <c r="CX69" s="143"/>
      <c r="CY69" s="143"/>
      <c r="CZ69" s="143"/>
      <c r="DA69" s="143"/>
      <c r="DB69" s="143"/>
      <c r="DC69" s="143"/>
      <c r="DD69" s="143"/>
      <c r="DE69" s="143"/>
      <c r="DF69" s="143"/>
      <c r="DG69" s="143"/>
      <c r="DH69" s="143"/>
      <c r="DI69" s="143"/>
      <c r="DJ69" s="143"/>
      <c r="DK69" s="143"/>
      <c r="DL69" s="143"/>
      <c r="DM69" s="143"/>
      <c r="DN69" s="143"/>
      <c r="DO69" s="143"/>
      <c r="DP69" s="143"/>
      <c r="DQ69" s="143"/>
      <c r="DR69" s="143"/>
      <c r="DS69" s="143"/>
      <c r="DT69" s="143"/>
      <c r="DU69" s="143"/>
      <c r="DV69" s="143"/>
      <c r="DW69" s="143"/>
      <c r="DX69" s="142">
        <f>CH69</f>
        <v>19950</v>
      </c>
      <c r="DY69" s="142"/>
      <c r="DZ69" s="142"/>
      <c r="EA69" s="142"/>
      <c r="EB69" s="142"/>
      <c r="EC69" s="142"/>
      <c r="ED69" s="142"/>
      <c r="EE69" s="142"/>
      <c r="EF69" s="142"/>
      <c r="EG69" s="142"/>
      <c r="EH69" s="142"/>
      <c r="EI69" s="142"/>
      <c r="EJ69" s="142"/>
      <c r="EK69" s="138">
        <f t="shared" si="21"/>
        <v>50</v>
      </c>
      <c r="EL69" s="139"/>
      <c r="EM69" s="139"/>
      <c r="EN69" s="139"/>
      <c r="EO69" s="139"/>
      <c r="EP69" s="139"/>
      <c r="EQ69" s="139"/>
      <c r="ER69" s="139"/>
      <c r="ES69" s="139"/>
      <c r="ET69" s="139"/>
      <c r="EU69" s="139"/>
      <c r="EV69" s="139"/>
      <c r="EW69" s="140"/>
      <c r="EX69" s="138">
        <f t="shared" si="22"/>
        <v>2250</v>
      </c>
      <c r="EY69" s="139"/>
      <c r="EZ69" s="139"/>
      <c r="FA69" s="139"/>
      <c r="FB69" s="139"/>
      <c r="FC69" s="139"/>
      <c r="FD69" s="139"/>
      <c r="FE69" s="139"/>
      <c r="FF69" s="139"/>
      <c r="FG69" s="139"/>
      <c r="FH69" s="139"/>
      <c r="FI69" s="139"/>
      <c r="FJ69" s="140"/>
    </row>
    <row r="70" spans="1:1210" s="23" customFormat="1" ht="69" customHeight="1">
      <c r="A70" s="202" t="s">
        <v>202</v>
      </c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2"/>
      <c r="AH70" s="202"/>
      <c r="AI70" s="202"/>
      <c r="AJ70" s="202"/>
      <c r="AK70" s="130"/>
      <c r="AL70" s="130"/>
      <c r="AM70" s="130"/>
      <c r="AN70" s="130"/>
      <c r="AO70" s="130"/>
      <c r="AP70" s="130"/>
      <c r="AQ70" s="131" t="s">
        <v>248</v>
      </c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42">
        <v>27600</v>
      </c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2"/>
      <c r="BT70" s="142"/>
      <c r="BU70" s="142">
        <v>27600</v>
      </c>
      <c r="BV70" s="142"/>
      <c r="BW70" s="142"/>
      <c r="BX70" s="142"/>
      <c r="BY70" s="142"/>
      <c r="BZ70" s="142"/>
      <c r="CA70" s="142"/>
      <c r="CB70" s="142"/>
      <c r="CC70" s="142"/>
      <c r="CD70" s="142"/>
      <c r="CE70" s="142"/>
      <c r="CF70" s="142"/>
      <c r="CG70" s="142"/>
      <c r="CH70" s="142">
        <v>27558.45</v>
      </c>
      <c r="CI70" s="142"/>
      <c r="CJ70" s="142"/>
      <c r="CK70" s="142"/>
      <c r="CL70" s="142"/>
      <c r="CM70" s="142"/>
      <c r="CN70" s="142"/>
      <c r="CO70" s="142"/>
      <c r="CP70" s="142"/>
      <c r="CQ70" s="142"/>
      <c r="CR70" s="142"/>
      <c r="CS70" s="142"/>
      <c r="CT70" s="142"/>
      <c r="CU70" s="142"/>
      <c r="CV70" s="142"/>
      <c r="CW70" s="142"/>
      <c r="CX70" s="143"/>
      <c r="CY70" s="143"/>
      <c r="CZ70" s="143"/>
      <c r="DA70" s="143"/>
      <c r="DB70" s="143"/>
      <c r="DC70" s="143"/>
      <c r="DD70" s="143"/>
      <c r="DE70" s="143"/>
      <c r="DF70" s="143"/>
      <c r="DG70" s="143"/>
      <c r="DH70" s="143"/>
      <c r="DI70" s="143"/>
      <c r="DJ70" s="143"/>
      <c r="DK70" s="143"/>
      <c r="DL70" s="143"/>
      <c r="DM70" s="143"/>
      <c r="DN70" s="143"/>
      <c r="DO70" s="143"/>
      <c r="DP70" s="143"/>
      <c r="DQ70" s="143"/>
      <c r="DR70" s="143"/>
      <c r="DS70" s="143"/>
      <c r="DT70" s="143"/>
      <c r="DU70" s="143"/>
      <c r="DV70" s="143"/>
      <c r="DW70" s="143"/>
      <c r="DX70" s="142">
        <f>CH70</f>
        <v>27558.45</v>
      </c>
      <c r="DY70" s="142"/>
      <c r="DZ70" s="142"/>
      <c r="EA70" s="142"/>
      <c r="EB70" s="142"/>
      <c r="EC70" s="142"/>
      <c r="ED70" s="142"/>
      <c r="EE70" s="142"/>
      <c r="EF70" s="142"/>
      <c r="EG70" s="142"/>
      <c r="EH70" s="142"/>
      <c r="EI70" s="142"/>
      <c r="EJ70" s="142"/>
      <c r="EK70" s="138">
        <f t="shared" si="21"/>
        <v>41.549999999999272</v>
      </c>
      <c r="EL70" s="139"/>
      <c r="EM70" s="139"/>
      <c r="EN70" s="139"/>
      <c r="EO70" s="139"/>
      <c r="EP70" s="139"/>
      <c r="EQ70" s="139"/>
      <c r="ER70" s="139"/>
      <c r="ES70" s="139"/>
      <c r="ET70" s="139"/>
      <c r="EU70" s="139"/>
      <c r="EV70" s="139"/>
      <c r="EW70" s="140"/>
      <c r="EX70" s="138">
        <f t="shared" si="22"/>
        <v>41.549999999999272</v>
      </c>
      <c r="EY70" s="139"/>
      <c r="EZ70" s="139"/>
      <c r="FA70" s="139"/>
      <c r="FB70" s="139"/>
      <c r="FC70" s="139"/>
      <c r="FD70" s="139"/>
      <c r="FE70" s="139"/>
      <c r="FF70" s="139"/>
      <c r="FG70" s="139"/>
      <c r="FH70" s="139"/>
      <c r="FI70" s="139"/>
      <c r="FJ70" s="140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  <c r="IW70" s="21"/>
      <c r="IX70" s="21"/>
      <c r="IY70" s="21"/>
      <c r="IZ70" s="21"/>
      <c r="JA70" s="21"/>
      <c r="JB70" s="21"/>
      <c r="JC70" s="21"/>
      <c r="JD70" s="21"/>
      <c r="JE70" s="21"/>
      <c r="JF70" s="21"/>
      <c r="JG70" s="21"/>
      <c r="JH70" s="21"/>
      <c r="JI70" s="21"/>
      <c r="JJ70" s="21"/>
      <c r="JK70" s="21"/>
      <c r="JL70" s="21"/>
      <c r="JM70" s="21"/>
      <c r="JN70" s="21"/>
      <c r="JO70" s="21"/>
      <c r="JP70" s="21"/>
      <c r="JQ70" s="21"/>
      <c r="JR70" s="21"/>
      <c r="JS70" s="21"/>
      <c r="JT70" s="21"/>
      <c r="JU70" s="21"/>
      <c r="JV70" s="21"/>
      <c r="JW70" s="21"/>
      <c r="JX70" s="21"/>
      <c r="JY70" s="21"/>
      <c r="JZ70" s="21"/>
      <c r="KA70" s="21"/>
      <c r="KB70" s="21"/>
      <c r="KC70" s="21"/>
      <c r="KD70" s="21"/>
      <c r="KE70" s="21"/>
      <c r="KF70" s="21"/>
      <c r="KG70" s="21"/>
      <c r="KH70" s="21"/>
      <c r="KI70" s="21"/>
      <c r="KJ70" s="21"/>
      <c r="KK70" s="21"/>
      <c r="KL70" s="21"/>
      <c r="KM70" s="21"/>
      <c r="KN70" s="21"/>
      <c r="KO70" s="21"/>
      <c r="KP70" s="21"/>
      <c r="KQ70" s="21"/>
      <c r="KR70" s="21"/>
      <c r="KS70" s="21"/>
      <c r="KT70" s="21"/>
      <c r="KU70" s="21"/>
      <c r="KV70" s="21"/>
      <c r="KW70" s="21"/>
      <c r="KX70" s="21"/>
      <c r="KY70" s="21"/>
      <c r="KZ70" s="21"/>
      <c r="LA70" s="21"/>
      <c r="LB70" s="21"/>
      <c r="LC70" s="21"/>
      <c r="LD70" s="21"/>
      <c r="LE70" s="21"/>
      <c r="LF70" s="21"/>
      <c r="LG70" s="21"/>
      <c r="LH70" s="21"/>
      <c r="LI70" s="21"/>
      <c r="LJ70" s="21"/>
      <c r="LK70" s="21"/>
      <c r="LL70" s="21"/>
      <c r="LM70" s="21"/>
      <c r="LN70" s="21"/>
      <c r="LO70" s="21"/>
      <c r="LP70" s="21"/>
      <c r="LQ70" s="21"/>
      <c r="LR70" s="21"/>
      <c r="LS70" s="21"/>
      <c r="LT70" s="21"/>
      <c r="LU70" s="21"/>
      <c r="LV70" s="21"/>
      <c r="LW70" s="21"/>
      <c r="LX70" s="21"/>
      <c r="LY70" s="21"/>
      <c r="LZ70" s="21"/>
      <c r="MA70" s="21"/>
      <c r="MB70" s="21"/>
      <c r="MC70" s="21"/>
      <c r="MD70" s="21"/>
      <c r="ME70" s="21"/>
      <c r="MF70" s="21"/>
      <c r="MG70" s="21"/>
      <c r="MH70" s="21"/>
      <c r="MI70" s="21"/>
      <c r="MJ70" s="21"/>
      <c r="MK70" s="21"/>
      <c r="ML70" s="21"/>
      <c r="MM70" s="21"/>
      <c r="MN70" s="21"/>
      <c r="MO70" s="21"/>
      <c r="MP70" s="21"/>
      <c r="MQ70" s="21"/>
      <c r="MR70" s="21"/>
      <c r="MS70" s="21"/>
      <c r="MT70" s="21"/>
      <c r="MU70" s="21"/>
      <c r="MV70" s="21"/>
      <c r="MW70" s="21"/>
      <c r="MX70" s="21"/>
      <c r="MY70" s="21"/>
      <c r="MZ70" s="21"/>
      <c r="NA70" s="21"/>
      <c r="NB70" s="21"/>
      <c r="NC70" s="21"/>
      <c r="ND70" s="21"/>
      <c r="NE70" s="21"/>
      <c r="NF70" s="21"/>
      <c r="NG70" s="21"/>
      <c r="NH70" s="21"/>
      <c r="NI70" s="21"/>
      <c r="NJ70" s="21"/>
      <c r="NK70" s="21"/>
      <c r="NL70" s="21"/>
      <c r="NM70" s="21"/>
      <c r="NN70" s="21"/>
      <c r="NO70" s="21"/>
      <c r="NP70" s="21"/>
      <c r="NQ70" s="21"/>
      <c r="NR70" s="21"/>
      <c r="NS70" s="21"/>
      <c r="NT70" s="21"/>
      <c r="NU70" s="21"/>
      <c r="NV70" s="21"/>
      <c r="NW70" s="21"/>
      <c r="NX70" s="21"/>
      <c r="NY70" s="21"/>
      <c r="NZ70" s="21"/>
      <c r="OA70" s="21"/>
      <c r="OB70" s="21"/>
      <c r="OC70" s="21"/>
      <c r="OD70" s="21"/>
      <c r="OE70" s="21"/>
      <c r="OF70" s="21"/>
      <c r="OG70" s="21"/>
      <c r="OH70" s="21"/>
      <c r="OI70" s="21"/>
      <c r="OJ70" s="21"/>
      <c r="OK70" s="21"/>
      <c r="OL70" s="21"/>
      <c r="OM70" s="21"/>
      <c r="ON70" s="21"/>
      <c r="OO70" s="21"/>
      <c r="OP70" s="21"/>
      <c r="OQ70" s="21"/>
      <c r="OR70" s="21"/>
      <c r="OS70" s="21"/>
      <c r="OT70" s="21"/>
      <c r="OU70" s="21"/>
      <c r="OV70" s="21"/>
      <c r="OW70" s="21"/>
      <c r="OX70" s="21"/>
      <c r="OY70" s="21"/>
      <c r="OZ70" s="21"/>
      <c r="PA70" s="21"/>
      <c r="PB70" s="21"/>
      <c r="PC70" s="21"/>
      <c r="PD70" s="21"/>
      <c r="PE70" s="21"/>
      <c r="PF70" s="21"/>
      <c r="PG70" s="21"/>
      <c r="PH70" s="21"/>
      <c r="PI70" s="21"/>
      <c r="PJ70" s="21"/>
      <c r="PK70" s="21"/>
      <c r="PL70" s="21"/>
      <c r="PM70" s="21"/>
      <c r="PN70" s="21"/>
      <c r="PO70" s="21"/>
      <c r="PP70" s="21"/>
      <c r="PQ70" s="21"/>
      <c r="PR70" s="21"/>
      <c r="PS70" s="21"/>
      <c r="PT70" s="21"/>
      <c r="PU70" s="21"/>
      <c r="PV70" s="21"/>
      <c r="PW70" s="21"/>
      <c r="PX70" s="21"/>
      <c r="PY70" s="21"/>
      <c r="PZ70" s="21"/>
      <c r="QA70" s="21"/>
      <c r="QB70" s="21"/>
      <c r="QC70" s="21"/>
      <c r="QD70" s="21"/>
      <c r="QE70" s="21"/>
      <c r="QF70" s="21"/>
      <c r="QG70" s="21"/>
      <c r="QH70" s="21"/>
      <c r="QI70" s="21"/>
      <c r="QJ70" s="21"/>
      <c r="QK70" s="21"/>
      <c r="QL70" s="21"/>
      <c r="QM70" s="21"/>
      <c r="QN70" s="21"/>
      <c r="QO70" s="21"/>
      <c r="QP70" s="21"/>
      <c r="QQ70" s="21"/>
      <c r="QR70" s="21"/>
      <c r="QS70" s="21"/>
      <c r="QT70" s="21"/>
      <c r="QU70" s="21"/>
      <c r="QV70" s="21"/>
      <c r="QW70" s="21"/>
      <c r="QX70" s="21"/>
      <c r="QY70" s="21"/>
      <c r="QZ70" s="21"/>
      <c r="RA70" s="21"/>
      <c r="RB70" s="21"/>
      <c r="RC70" s="21"/>
      <c r="RD70" s="21"/>
      <c r="RE70" s="21"/>
      <c r="RF70" s="21"/>
      <c r="RG70" s="21"/>
      <c r="RH70" s="21"/>
      <c r="RI70" s="21"/>
      <c r="RJ70" s="21"/>
      <c r="RK70" s="21"/>
      <c r="RL70" s="21"/>
      <c r="RM70" s="21"/>
      <c r="RN70" s="21"/>
      <c r="RO70" s="21"/>
      <c r="RP70" s="21"/>
      <c r="RQ70" s="21"/>
      <c r="RR70" s="21"/>
      <c r="RS70" s="21"/>
      <c r="RT70" s="21"/>
      <c r="RU70" s="21"/>
      <c r="RV70" s="21"/>
      <c r="RW70" s="21"/>
      <c r="RX70" s="21"/>
      <c r="RY70" s="21"/>
      <c r="RZ70" s="21"/>
      <c r="SA70" s="21"/>
      <c r="SB70" s="21"/>
      <c r="SC70" s="21"/>
      <c r="SD70" s="21"/>
      <c r="SE70" s="21"/>
      <c r="SF70" s="21"/>
      <c r="SG70" s="21"/>
      <c r="SH70" s="21"/>
      <c r="SI70" s="21"/>
      <c r="SJ70" s="21"/>
      <c r="SK70" s="21"/>
      <c r="SL70" s="21"/>
      <c r="SM70" s="21"/>
      <c r="SN70" s="21"/>
      <c r="SO70" s="21"/>
      <c r="SP70" s="21"/>
      <c r="SQ70" s="21"/>
      <c r="SR70" s="21"/>
      <c r="SS70" s="21"/>
      <c r="ST70" s="21"/>
      <c r="SU70" s="21"/>
      <c r="SV70" s="21"/>
      <c r="SW70" s="21"/>
      <c r="SX70" s="21"/>
      <c r="SY70" s="21"/>
      <c r="SZ70" s="21"/>
      <c r="TA70" s="21"/>
      <c r="TB70" s="21"/>
      <c r="TC70" s="21"/>
      <c r="TD70" s="21"/>
      <c r="TE70" s="21"/>
      <c r="TF70" s="21"/>
      <c r="TG70" s="21"/>
      <c r="TH70" s="21"/>
      <c r="TI70" s="21"/>
      <c r="TJ70" s="21"/>
      <c r="TK70" s="21"/>
      <c r="TL70" s="21"/>
      <c r="TM70" s="21"/>
      <c r="TN70" s="21"/>
      <c r="TO70" s="21"/>
      <c r="TP70" s="21"/>
      <c r="TQ70" s="21"/>
      <c r="TR70" s="21"/>
      <c r="TS70" s="21"/>
      <c r="TT70" s="21"/>
      <c r="TU70" s="21"/>
      <c r="TV70" s="21"/>
      <c r="TW70" s="21"/>
      <c r="TX70" s="21"/>
      <c r="TY70" s="21"/>
      <c r="TZ70" s="21"/>
      <c r="UA70" s="21"/>
      <c r="UB70" s="21"/>
      <c r="UC70" s="21"/>
      <c r="UD70" s="21"/>
      <c r="UE70" s="21"/>
      <c r="UF70" s="21"/>
      <c r="UG70" s="21"/>
      <c r="UH70" s="21"/>
      <c r="UI70" s="21"/>
      <c r="UJ70" s="21"/>
      <c r="UK70" s="21"/>
      <c r="UL70" s="21"/>
      <c r="UM70" s="21"/>
      <c r="UN70" s="21"/>
      <c r="UO70" s="21"/>
      <c r="UP70" s="21"/>
      <c r="UQ70" s="21"/>
      <c r="UR70" s="21"/>
      <c r="US70" s="21"/>
      <c r="UT70" s="21"/>
      <c r="UU70" s="21"/>
      <c r="UV70" s="21"/>
      <c r="UW70" s="21"/>
      <c r="UX70" s="21"/>
      <c r="UY70" s="21"/>
      <c r="UZ70" s="21"/>
      <c r="VA70" s="21"/>
      <c r="VB70" s="21"/>
      <c r="VC70" s="21"/>
      <c r="VD70" s="21"/>
      <c r="VE70" s="21"/>
      <c r="VF70" s="21"/>
      <c r="VG70" s="21"/>
      <c r="VH70" s="21"/>
      <c r="VI70" s="21"/>
      <c r="VJ70" s="21"/>
      <c r="VK70" s="21"/>
      <c r="VL70" s="21"/>
      <c r="VM70" s="21"/>
      <c r="VN70" s="21"/>
      <c r="VO70" s="21"/>
      <c r="VP70" s="21"/>
      <c r="VQ70" s="21"/>
      <c r="VR70" s="21"/>
      <c r="VS70" s="21"/>
      <c r="VT70" s="21"/>
      <c r="VU70" s="21"/>
      <c r="VV70" s="21"/>
      <c r="VW70" s="21"/>
      <c r="VX70" s="21"/>
      <c r="VY70" s="21"/>
      <c r="VZ70" s="21"/>
      <c r="WA70" s="21"/>
      <c r="WB70" s="21"/>
      <c r="WC70" s="21"/>
      <c r="WD70" s="21"/>
      <c r="WE70" s="21"/>
      <c r="WF70" s="21"/>
      <c r="WG70" s="21"/>
      <c r="WH70" s="21"/>
      <c r="WI70" s="21"/>
      <c r="WJ70" s="21"/>
      <c r="WK70" s="21"/>
      <c r="WL70" s="21"/>
      <c r="WM70" s="21"/>
      <c r="WN70" s="21"/>
      <c r="WO70" s="21"/>
      <c r="WP70" s="21"/>
      <c r="WQ70" s="21"/>
      <c r="WR70" s="21"/>
      <c r="WS70" s="21"/>
      <c r="WT70" s="21"/>
      <c r="WU70" s="21"/>
      <c r="WV70" s="21"/>
      <c r="WW70" s="21"/>
      <c r="WX70" s="21"/>
      <c r="WY70" s="21"/>
      <c r="WZ70" s="21"/>
      <c r="XA70" s="21"/>
      <c r="XB70" s="21"/>
      <c r="XC70" s="21"/>
      <c r="XD70" s="21"/>
      <c r="XE70" s="21"/>
      <c r="XF70" s="21"/>
      <c r="XG70" s="21"/>
      <c r="XH70" s="21"/>
      <c r="XI70" s="21"/>
      <c r="XJ70" s="21"/>
      <c r="XK70" s="21"/>
      <c r="XL70" s="21"/>
      <c r="XM70" s="21"/>
      <c r="XN70" s="21"/>
      <c r="XO70" s="21"/>
      <c r="XP70" s="21"/>
      <c r="XQ70" s="21"/>
      <c r="XR70" s="21"/>
      <c r="XS70" s="21"/>
      <c r="XT70" s="21"/>
      <c r="XU70" s="21"/>
      <c r="XV70" s="21"/>
      <c r="XW70" s="21"/>
      <c r="XX70" s="21"/>
      <c r="XY70" s="21"/>
      <c r="XZ70" s="21"/>
      <c r="YA70" s="21"/>
      <c r="YB70" s="21"/>
      <c r="YC70" s="21"/>
      <c r="YD70" s="21"/>
      <c r="YE70" s="21"/>
      <c r="YF70" s="21"/>
      <c r="YG70" s="21"/>
      <c r="YH70" s="21"/>
      <c r="YI70" s="21"/>
      <c r="YJ70" s="21"/>
      <c r="YK70" s="21"/>
      <c r="YL70" s="21"/>
      <c r="YM70" s="21"/>
      <c r="YN70" s="21"/>
      <c r="YO70" s="21"/>
      <c r="YP70" s="21"/>
      <c r="YQ70" s="21"/>
      <c r="YR70" s="21"/>
      <c r="YS70" s="21"/>
      <c r="YT70" s="21"/>
      <c r="YU70" s="21"/>
      <c r="YV70" s="21"/>
      <c r="YW70" s="21"/>
      <c r="YX70" s="21"/>
      <c r="YY70" s="21"/>
      <c r="YZ70" s="21"/>
      <c r="ZA70" s="21"/>
      <c r="ZB70" s="21"/>
      <c r="ZC70" s="21"/>
      <c r="ZD70" s="21"/>
      <c r="ZE70" s="21"/>
      <c r="ZF70" s="21"/>
      <c r="ZG70" s="21"/>
      <c r="ZH70" s="21"/>
      <c r="ZI70" s="21"/>
      <c r="ZJ70" s="21"/>
      <c r="ZK70" s="21"/>
      <c r="ZL70" s="21"/>
      <c r="ZM70" s="21"/>
      <c r="ZN70" s="21"/>
      <c r="ZO70" s="21"/>
      <c r="ZP70" s="21"/>
      <c r="ZQ70" s="21"/>
      <c r="ZR70" s="21"/>
      <c r="ZS70" s="21"/>
      <c r="ZT70" s="21"/>
      <c r="ZU70" s="21"/>
      <c r="ZV70" s="21"/>
      <c r="ZW70" s="21"/>
      <c r="ZX70" s="21"/>
      <c r="ZY70" s="21"/>
      <c r="ZZ70" s="21"/>
      <c r="AAA70" s="21"/>
      <c r="AAB70" s="21"/>
      <c r="AAC70" s="21"/>
      <c r="AAD70" s="21"/>
      <c r="AAE70" s="21"/>
      <c r="AAF70" s="21"/>
      <c r="AAG70" s="21"/>
      <c r="AAH70" s="21"/>
      <c r="AAI70" s="21"/>
      <c r="AAJ70" s="21"/>
      <c r="AAK70" s="21"/>
      <c r="AAL70" s="21"/>
      <c r="AAM70" s="21"/>
      <c r="AAN70" s="21"/>
      <c r="AAO70" s="21"/>
      <c r="AAP70" s="21"/>
      <c r="AAQ70" s="21"/>
      <c r="AAR70" s="21"/>
      <c r="AAS70" s="21"/>
      <c r="AAT70" s="21"/>
      <c r="AAU70" s="21"/>
      <c r="AAV70" s="21"/>
      <c r="AAW70" s="21"/>
      <c r="AAX70" s="21"/>
      <c r="AAY70" s="21"/>
      <c r="AAZ70" s="21"/>
      <c r="ABA70" s="21"/>
      <c r="ABB70" s="21"/>
      <c r="ABC70" s="21"/>
      <c r="ABD70" s="21"/>
      <c r="ABE70" s="21"/>
      <c r="ABF70" s="21"/>
      <c r="ABG70" s="21"/>
      <c r="ABH70" s="21"/>
      <c r="ABI70" s="21"/>
      <c r="ABJ70" s="21"/>
      <c r="ABK70" s="21"/>
      <c r="ABL70" s="21"/>
      <c r="ABM70" s="21"/>
      <c r="ABN70" s="21"/>
      <c r="ABO70" s="21"/>
      <c r="ABP70" s="21"/>
      <c r="ABQ70" s="21"/>
      <c r="ABR70" s="21"/>
      <c r="ABS70" s="21"/>
      <c r="ABT70" s="21"/>
      <c r="ABU70" s="21"/>
      <c r="ABV70" s="21"/>
      <c r="ABW70" s="21"/>
      <c r="ABX70" s="21"/>
      <c r="ABY70" s="21"/>
      <c r="ABZ70" s="21"/>
      <c r="ACA70" s="21"/>
      <c r="ACB70" s="21"/>
      <c r="ACC70" s="21"/>
      <c r="ACD70" s="21"/>
      <c r="ACE70" s="21"/>
      <c r="ACF70" s="21"/>
      <c r="ACG70" s="21"/>
      <c r="ACH70" s="21"/>
      <c r="ACI70" s="21"/>
      <c r="ACJ70" s="21"/>
      <c r="ACK70" s="21"/>
      <c r="ACL70" s="21"/>
      <c r="ACM70" s="21"/>
      <c r="ACN70" s="21"/>
      <c r="ACO70" s="21"/>
      <c r="ACP70" s="21"/>
      <c r="ACQ70" s="21"/>
      <c r="ACR70" s="21"/>
      <c r="ACS70" s="21"/>
      <c r="ACT70" s="21"/>
      <c r="ACU70" s="21"/>
      <c r="ACV70" s="21"/>
      <c r="ACW70" s="21"/>
      <c r="ACX70" s="21"/>
      <c r="ACY70" s="21"/>
      <c r="ACZ70" s="21"/>
      <c r="ADA70" s="21"/>
      <c r="ADB70" s="21"/>
      <c r="ADC70" s="21"/>
      <c r="ADD70" s="21"/>
      <c r="ADE70" s="21"/>
      <c r="ADF70" s="21"/>
      <c r="ADG70" s="21"/>
      <c r="ADH70" s="21"/>
      <c r="ADI70" s="21"/>
      <c r="ADJ70" s="21"/>
      <c r="ADK70" s="21"/>
      <c r="ADL70" s="21"/>
      <c r="ADM70" s="21"/>
      <c r="ADN70" s="21"/>
      <c r="ADO70" s="21"/>
      <c r="ADP70" s="21"/>
      <c r="ADQ70" s="21"/>
      <c r="ADR70" s="21"/>
      <c r="ADS70" s="21"/>
      <c r="ADT70" s="21"/>
      <c r="ADU70" s="21"/>
      <c r="ADV70" s="21"/>
      <c r="ADW70" s="21"/>
      <c r="ADX70" s="21"/>
      <c r="ADY70" s="21"/>
      <c r="ADZ70" s="21"/>
      <c r="AEA70" s="21"/>
      <c r="AEB70" s="21"/>
      <c r="AEC70" s="21"/>
      <c r="AED70" s="21"/>
      <c r="AEE70" s="21"/>
      <c r="AEF70" s="21"/>
      <c r="AEG70" s="21"/>
      <c r="AEH70" s="21"/>
      <c r="AEI70" s="21"/>
      <c r="AEJ70" s="21"/>
      <c r="AEK70" s="21"/>
      <c r="AEL70" s="21"/>
      <c r="AEM70" s="21"/>
      <c r="AEN70" s="21"/>
      <c r="AEO70" s="21"/>
      <c r="AEP70" s="21"/>
      <c r="AEQ70" s="21"/>
      <c r="AER70" s="21"/>
      <c r="AES70" s="21"/>
      <c r="AET70" s="21"/>
      <c r="AEU70" s="21"/>
      <c r="AEV70" s="21"/>
      <c r="AEW70" s="21"/>
      <c r="AEX70" s="21"/>
      <c r="AEY70" s="21"/>
      <c r="AEZ70" s="21"/>
      <c r="AFA70" s="21"/>
      <c r="AFB70" s="21"/>
      <c r="AFC70" s="21"/>
      <c r="AFD70" s="21"/>
      <c r="AFE70" s="21"/>
      <c r="AFF70" s="21"/>
      <c r="AFG70" s="21"/>
      <c r="AFH70" s="21"/>
      <c r="AFI70" s="21"/>
      <c r="AFJ70" s="21"/>
      <c r="AFK70" s="21"/>
      <c r="AFL70" s="21"/>
      <c r="AFM70" s="21"/>
      <c r="AFN70" s="21"/>
      <c r="AFO70" s="21"/>
      <c r="AFP70" s="21"/>
      <c r="AFQ70" s="21"/>
      <c r="AFR70" s="21"/>
      <c r="AFS70" s="21"/>
      <c r="AFT70" s="21"/>
      <c r="AFU70" s="21"/>
      <c r="AFV70" s="21"/>
      <c r="AFW70" s="21"/>
      <c r="AFX70" s="21"/>
      <c r="AFY70" s="21"/>
      <c r="AFZ70" s="21"/>
      <c r="AGA70" s="21"/>
      <c r="AGB70" s="21"/>
      <c r="AGC70" s="21"/>
      <c r="AGD70" s="21"/>
      <c r="AGE70" s="21"/>
      <c r="AGF70" s="21"/>
      <c r="AGG70" s="21"/>
      <c r="AGH70" s="21"/>
      <c r="AGI70" s="21"/>
      <c r="AGJ70" s="21"/>
      <c r="AGK70" s="21"/>
      <c r="AGL70" s="21"/>
      <c r="AGM70" s="21"/>
      <c r="AGN70" s="21"/>
      <c r="AGO70" s="21"/>
      <c r="AGP70" s="21"/>
      <c r="AGQ70" s="21"/>
      <c r="AGR70" s="21"/>
      <c r="AGS70" s="21"/>
      <c r="AGT70" s="21"/>
      <c r="AGU70" s="21"/>
      <c r="AGV70" s="21"/>
      <c r="AGW70" s="21"/>
      <c r="AGX70" s="21"/>
      <c r="AGY70" s="21"/>
      <c r="AGZ70" s="21"/>
      <c r="AHA70" s="21"/>
      <c r="AHB70" s="21"/>
      <c r="AHC70" s="21"/>
      <c r="AHD70" s="21"/>
      <c r="AHE70" s="21"/>
      <c r="AHF70" s="21"/>
      <c r="AHG70" s="21"/>
      <c r="AHH70" s="21"/>
      <c r="AHI70" s="21"/>
      <c r="AHJ70" s="21"/>
      <c r="AHK70" s="21"/>
      <c r="AHL70" s="21"/>
      <c r="AHM70" s="21"/>
      <c r="AHN70" s="21"/>
      <c r="AHO70" s="21"/>
      <c r="AHP70" s="21"/>
      <c r="AHQ70" s="21"/>
      <c r="AHR70" s="21"/>
      <c r="AHS70" s="21"/>
      <c r="AHT70" s="21"/>
      <c r="AHU70" s="21"/>
      <c r="AHV70" s="21"/>
      <c r="AHW70" s="21"/>
      <c r="AHX70" s="21"/>
      <c r="AHY70" s="21"/>
      <c r="AHZ70" s="21"/>
      <c r="AIA70" s="21"/>
      <c r="AIB70" s="21"/>
      <c r="AIC70" s="21"/>
      <c r="AID70" s="21"/>
      <c r="AIE70" s="21"/>
      <c r="AIF70" s="21"/>
      <c r="AIG70" s="21"/>
      <c r="AIH70" s="21"/>
      <c r="AII70" s="21"/>
      <c r="AIJ70" s="21"/>
      <c r="AIK70" s="21"/>
      <c r="AIL70" s="21"/>
      <c r="AIM70" s="21"/>
      <c r="AIN70" s="21"/>
      <c r="AIO70" s="21"/>
      <c r="AIP70" s="21"/>
      <c r="AIQ70" s="21"/>
      <c r="AIR70" s="21"/>
      <c r="AIS70" s="21"/>
      <c r="AIT70" s="21"/>
      <c r="AIU70" s="21"/>
      <c r="AIV70" s="21"/>
      <c r="AIW70" s="21"/>
      <c r="AIX70" s="21"/>
      <c r="AIY70" s="21"/>
      <c r="AIZ70" s="21"/>
      <c r="AJA70" s="21"/>
      <c r="AJB70" s="21"/>
      <c r="AJC70" s="21"/>
      <c r="AJD70" s="21"/>
      <c r="AJE70" s="21"/>
      <c r="AJF70" s="21"/>
      <c r="AJG70" s="21"/>
      <c r="AJH70" s="21"/>
      <c r="AJI70" s="21"/>
      <c r="AJJ70" s="21"/>
      <c r="AJK70" s="21"/>
      <c r="AJL70" s="21"/>
      <c r="AJM70" s="21"/>
      <c r="AJN70" s="21"/>
      <c r="AJO70" s="21"/>
      <c r="AJP70" s="21"/>
      <c r="AJQ70" s="21"/>
      <c r="AJR70" s="21"/>
      <c r="AJS70" s="21"/>
      <c r="AJT70" s="21"/>
      <c r="AJU70" s="21"/>
      <c r="AJV70" s="21"/>
      <c r="AJW70" s="21"/>
      <c r="AJX70" s="21"/>
      <c r="AJY70" s="21"/>
      <c r="AJZ70" s="21"/>
      <c r="AKA70" s="21"/>
      <c r="AKB70" s="21"/>
      <c r="AKC70" s="21"/>
      <c r="AKD70" s="21"/>
      <c r="AKE70" s="21"/>
      <c r="AKF70" s="21"/>
      <c r="AKG70" s="21"/>
      <c r="AKH70" s="21"/>
      <c r="AKI70" s="21"/>
      <c r="AKJ70" s="21"/>
      <c r="AKK70" s="21"/>
      <c r="AKL70" s="21"/>
      <c r="AKM70" s="21"/>
      <c r="AKN70" s="21"/>
      <c r="AKO70" s="21"/>
      <c r="AKP70" s="21"/>
      <c r="AKQ70" s="21"/>
      <c r="AKR70" s="21"/>
      <c r="AKS70" s="21"/>
      <c r="AKT70" s="21"/>
      <c r="AKU70" s="21"/>
      <c r="AKV70" s="21"/>
      <c r="AKW70" s="21"/>
      <c r="AKX70" s="21"/>
      <c r="AKY70" s="21"/>
      <c r="AKZ70" s="21"/>
      <c r="ALA70" s="21"/>
      <c r="ALB70" s="21"/>
      <c r="ALC70" s="21"/>
      <c r="ALD70" s="21"/>
      <c r="ALE70" s="21"/>
      <c r="ALF70" s="21"/>
      <c r="ALG70" s="21"/>
      <c r="ALH70" s="21"/>
      <c r="ALI70" s="21"/>
      <c r="ALJ70" s="21"/>
      <c r="ALK70" s="21"/>
      <c r="ALL70" s="21"/>
      <c r="ALM70" s="21"/>
      <c r="ALN70" s="21"/>
      <c r="ALO70" s="21"/>
      <c r="ALP70" s="21"/>
      <c r="ALQ70" s="21"/>
      <c r="ALR70" s="21"/>
      <c r="ALS70" s="21"/>
      <c r="ALT70" s="21"/>
      <c r="ALU70" s="21"/>
      <c r="ALV70" s="21"/>
      <c r="ALW70" s="21"/>
      <c r="ALX70" s="21"/>
      <c r="ALY70" s="21"/>
      <c r="ALZ70" s="21"/>
      <c r="AMA70" s="21"/>
      <c r="AMB70" s="21"/>
      <c r="AMC70" s="21"/>
      <c r="AMD70" s="21"/>
      <c r="AME70" s="21"/>
      <c r="AMF70" s="21"/>
      <c r="AMG70" s="21"/>
      <c r="AMH70" s="21"/>
      <c r="AMI70" s="21"/>
      <c r="AMJ70" s="21"/>
      <c r="AMK70" s="21"/>
      <c r="AML70" s="21"/>
      <c r="AMM70" s="21"/>
      <c r="AMN70" s="21"/>
      <c r="AMO70" s="21"/>
      <c r="AMP70" s="21"/>
      <c r="AMQ70" s="21"/>
      <c r="AMR70" s="21"/>
      <c r="AMS70" s="21"/>
      <c r="AMT70" s="21"/>
      <c r="AMU70" s="21"/>
      <c r="AMV70" s="21"/>
      <c r="AMW70" s="21"/>
      <c r="AMX70" s="21"/>
      <c r="AMY70" s="21"/>
      <c r="AMZ70" s="21"/>
      <c r="ANA70" s="21"/>
      <c r="ANB70" s="21"/>
      <c r="ANC70" s="21"/>
      <c r="AND70" s="21"/>
      <c r="ANE70" s="21"/>
      <c r="ANF70" s="21"/>
      <c r="ANG70" s="21"/>
      <c r="ANH70" s="21"/>
      <c r="ANI70" s="21"/>
      <c r="ANJ70" s="21"/>
      <c r="ANK70" s="21"/>
      <c r="ANL70" s="21"/>
      <c r="ANM70" s="21"/>
      <c r="ANN70" s="21"/>
      <c r="ANO70" s="21"/>
      <c r="ANP70" s="21"/>
      <c r="ANQ70" s="21"/>
      <c r="ANR70" s="21"/>
      <c r="ANS70" s="21"/>
      <c r="ANT70" s="21"/>
      <c r="ANU70" s="21"/>
      <c r="ANV70" s="21"/>
      <c r="ANW70" s="21"/>
      <c r="ANX70" s="21"/>
      <c r="ANY70" s="21"/>
      <c r="ANZ70" s="21"/>
      <c r="AOA70" s="21"/>
      <c r="AOB70" s="21"/>
      <c r="AOC70" s="21"/>
      <c r="AOD70" s="21"/>
      <c r="AOE70" s="21"/>
      <c r="AOF70" s="21"/>
      <c r="AOG70" s="21"/>
      <c r="AOH70" s="21"/>
      <c r="AOI70" s="21"/>
      <c r="AOJ70" s="21"/>
      <c r="AOK70" s="21"/>
      <c r="AOL70" s="21"/>
      <c r="AOM70" s="21"/>
      <c r="AON70" s="21"/>
      <c r="AOO70" s="21"/>
      <c r="AOP70" s="21"/>
      <c r="AOQ70" s="21"/>
      <c r="AOR70" s="21"/>
      <c r="AOS70" s="21"/>
      <c r="AOT70" s="21"/>
      <c r="AOU70" s="21"/>
      <c r="AOV70" s="21"/>
      <c r="AOW70" s="21"/>
      <c r="AOX70" s="21"/>
      <c r="AOY70" s="21"/>
      <c r="AOZ70" s="21"/>
      <c r="APA70" s="21"/>
      <c r="APB70" s="21"/>
      <c r="APC70" s="21"/>
      <c r="APD70" s="21"/>
      <c r="APE70" s="21"/>
      <c r="APF70" s="21"/>
      <c r="APG70" s="21"/>
      <c r="APH70" s="21"/>
      <c r="API70" s="21"/>
      <c r="APJ70" s="21"/>
      <c r="APK70" s="21"/>
      <c r="APL70" s="21"/>
      <c r="APM70" s="21"/>
      <c r="APN70" s="21"/>
      <c r="APO70" s="21"/>
      <c r="APP70" s="21"/>
      <c r="APQ70" s="21"/>
      <c r="APR70" s="21"/>
      <c r="APS70" s="21"/>
      <c r="APT70" s="21"/>
      <c r="APU70" s="21"/>
      <c r="APV70" s="21"/>
      <c r="APW70" s="21"/>
      <c r="APX70" s="21"/>
      <c r="APY70" s="21"/>
      <c r="APZ70" s="21"/>
      <c r="AQA70" s="21"/>
      <c r="AQB70" s="21"/>
      <c r="AQC70" s="21"/>
      <c r="AQD70" s="21"/>
      <c r="AQE70" s="21"/>
      <c r="AQF70" s="21"/>
      <c r="AQG70" s="21"/>
      <c r="AQH70" s="21"/>
      <c r="AQI70" s="21"/>
      <c r="AQJ70" s="21"/>
      <c r="AQK70" s="21"/>
      <c r="AQL70" s="21"/>
      <c r="AQM70" s="21"/>
      <c r="AQN70" s="21"/>
      <c r="AQO70" s="21"/>
      <c r="AQP70" s="21"/>
      <c r="AQQ70" s="21"/>
      <c r="AQR70" s="21"/>
      <c r="AQS70" s="21"/>
      <c r="AQT70" s="21"/>
      <c r="AQU70" s="21"/>
      <c r="AQV70" s="21"/>
      <c r="AQW70" s="21"/>
      <c r="AQX70" s="21"/>
      <c r="AQY70" s="21"/>
      <c r="AQZ70" s="21"/>
      <c r="ARA70" s="21"/>
      <c r="ARB70" s="21"/>
      <c r="ARC70" s="21"/>
      <c r="ARD70" s="21"/>
      <c r="ARE70" s="21"/>
      <c r="ARF70" s="21"/>
      <c r="ARG70" s="21"/>
      <c r="ARH70" s="21"/>
      <c r="ARI70" s="21"/>
      <c r="ARJ70" s="21"/>
      <c r="ARK70" s="21"/>
      <c r="ARL70" s="21"/>
      <c r="ARM70" s="21"/>
      <c r="ARN70" s="21"/>
      <c r="ARO70" s="21"/>
      <c r="ARP70" s="21"/>
      <c r="ARQ70" s="21"/>
      <c r="ARR70" s="21"/>
      <c r="ARS70" s="21"/>
      <c r="ART70" s="21"/>
      <c r="ARU70" s="21"/>
      <c r="ARV70" s="21"/>
      <c r="ARW70" s="21"/>
      <c r="ARX70" s="21"/>
      <c r="ARY70" s="21"/>
      <c r="ARZ70" s="21"/>
      <c r="ASA70" s="21"/>
      <c r="ASB70" s="21"/>
      <c r="ASC70" s="21"/>
      <c r="ASD70" s="21"/>
      <c r="ASE70" s="21"/>
      <c r="ASF70" s="21"/>
      <c r="ASG70" s="21"/>
      <c r="ASH70" s="21"/>
      <c r="ASI70" s="21"/>
      <c r="ASJ70" s="21"/>
      <c r="ASK70" s="21"/>
      <c r="ASL70" s="21"/>
      <c r="ASM70" s="21"/>
      <c r="ASN70" s="21"/>
      <c r="ASO70" s="21"/>
      <c r="ASP70" s="21"/>
      <c r="ASQ70" s="21"/>
      <c r="ASR70" s="21"/>
      <c r="ASS70" s="21"/>
      <c r="AST70" s="21"/>
      <c r="ASU70" s="21"/>
      <c r="ASV70" s="21"/>
      <c r="ASW70" s="21"/>
      <c r="ASX70" s="21"/>
      <c r="ASY70" s="21"/>
      <c r="ASZ70" s="21"/>
      <c r="ATA70" s="21"/>
      <c r="ATB70" s="21"/>
      <c r="ATC70" s="21"/>
      <c r="ATD70" s="21"/>
      <c r="ATE70" s="21"/>
      <c r="ATF70" s="21"/>
      <c r="ATG70" s="21"/>
      <c r="ATH70" s="21"/>
      <c r="ATI70" s="21"/>
      <c r="ATJ70" s="21"/>
      <c r="ATK70" s="21"/>
      <c r="ATL70" s="21"/>
      <c r="ATM70" s="21"/>
      <c r="ATN70" s="21"/>
    </row>
    <row r="71" spans="1:1210" s="23" customFormat="1" ht="30.75" customHeight="1">
      <c r="A71" s="201" t="s">
        <v>258</v>
      </c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151"/>
      <c r="AL71" s="151"/>
      <c r="AM71" s="151"/>
      <c r="AN71" s="151"/>
      <c r="AO71" s="151"/>
      <c r="AP71" s="151"/>
      <c r="AQ71" s="150" t="s">
        <v>259</v>
      </c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49">
        <f>BC72</f>
        <v>14600</v>
      </c>
      <c r="BD71" s="149"/>
      <c r="BE71" s="149"/>
      <c r="BF71" s="149"/>
      <c r="BG71" s="149"/>
      <c r="BH71" s="149"/>
      <c r="BI71" s="149"/>
      <c r="BJ71" s="149"/>
      <c r="BK71" s="149"/>
      <c r="BL71" s="149"/>
      <c r="BM71" s="149"/>
      <c r="BN71" s="149"/>
      <c r="BO71" s="149"/>
      <c r="BP71" s="149"/>
      <c r="BQ71" s="149"/>
      <c r="BR71" s="149"/>
      <c r="BS71" s="149"/>
      <c r="BT71" s="149"/>
      <c r="BU71" s="149">
        <f>BU72</f>
        <v>14600</v>
      </c>
      <c r="BV71" s="149"/>
      <c r="BW71" s="149"/>
      <c r="BX71" s="149"/>
      <c r="BY71" s="149"/>
      <c r="BZ71" s="149"/>
      <c r="CA71" s="149"/>
      <c r="CB71" s="149"/>
      <c r="CC71" s="149"/>
      <c r="CD71" s="149"/>
      <c r="CE71" s="149"/>
      <c r="CF71" s="149"/>
      <c r="CG71" s="149"/>
      <c r="CH71" s="149">
        <f>CH72</f>
        <v>9700</v>
      </c>
      <c r="CI71" s="149"/>
      <c r="CJ71" s="149"/>
      <c r="CK71" s="149"/>
      <c r="CL71" s="149"/>
      <c r="CM71" s="149"/>
      <c r="CN71" s="149"/>
      <c r="CO71" s="149"/>
      <c r="CP71" s="149"/>
      <c r="CQ71" s="149"/>
      <c r="CR71" s="149"/>
      <c r="CS71" s="149"/>
      <c r="CT71" s="149"/>
      <c r="CU71" s="149"/>
      <c r="CV71" s="149"/>
      <c r="CW71" s="149"/>
      <c r="CX71" s="145"/>
      <c r="CY71" s="145"/>
      <c r="CZ71" s="145"/>
      <c r="DA71" s="145"/>
      <c r="DB71" s="145"/>
      <c r="DC71" s="145"/>
      <c r="DD71" s="145"/>
      <c r="DE71" s="145"/>
      <c r="DF71" s="145"/>
      <c r="DG71" s="145"/>
      <c r="DH71" s="145"/>
      <c r="DI71" s="145"/>
      <c r="DJ71" s="145"/>
      <c r="DK71" s="145"/>
      <c r="DL71" s="145"/>
      <c r="DM71" s="145"/>
      <c r="DN71" s="145"/>
      <c r="DO71" s="145"/>
      <c r="DP71" s="145"/>
      <c r="DQ71" s="145"/>
      <c r="DR71" s="145"/>
      <c r="DS71" s="145"/>
      <c r="DT71" s="145"/>
      <c r="DU71" s="145"/>
      <c r="DV71" s="145"/>
      <c r="DW71" s="145"/>
      <c r="DX71" s="149">
        <f>DX72</f>
        <v>9700</v>
      </c>
      <c r="DY71" s="149"/>
      <c r="DZ71" s="149"/>
      <c r="EA71" s="149"/>
      <c r="EB71" s="149"/>
      <c r="EC71" s="149"/>
      <c r="ED71" s="149"/>
      <c r="EE71" s="149"/>
      <c r="EF71" s="149"/>
      <c r="EG71" s="149"/>
      <c r="EH71" s="149"/>
      <c r="EI71" s="149"/>
      <c r="EJ71" s="149"/>
      <c r="EK71" s="152">
        <f>BC71-DX71</f>
        <v>4900</v>
      </c>
      <c r="EL71" s="153"/>
      <c r="EM71" s="153"/>
      <c r="EN71" s="153"/>
      <c r="EO71" s="153"/>
      <c r="EP71" s="153"/>
      <c r="EQ71" s="153"/>
      <c r="ER71" s="153"/>
      <c r="ES71" s="153"/>
      <c r="ET71" s="153"/>
      <c r="EU71" s="153"/>
      <c r="EV71" s="153"/>
      <c r="EW71" s="154"/>
      <c r="EX71" s="152">
        <f t="shared" ref="EX71:EX76" si="23">BU71-DX71</f>
        <v>4900</v>
      </c>
      <c r="EY71" s="153"/>
      <c r="EZ71" s="153"/>
      <c r="FA71" s="153"/>
      <c r="FB71" s="153"/>
      <c r="FC71" s="153"/>
      <c r="FD71" s="153"/>
      <c r="FE71" s="153"/>
      <c r="FF71" s="153"/>
      <c r="FG71" s="153"/>
      <c r="FH71" s="153"/>
      <c r="FI71" s="153"/>
      <c r="FJ71" s="154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28"/>
      <c r="IT71" s="28"/>
      <c r="IU71" s="28"/>
      <c r="IV71" s="28"/>
      <c r="IW71" s="28"/>
      <c r="IX71" s="28"/>
      <c r="IY71" s="28"/>
      <c r="IZ71" s="28"/>
      <c r="JA71" s="28"/>
      <c r="JB71" s="28"/>
      <c r="JC71" s="28"/>
      <c r="JD71" s="28"/>
      <c r="JE71" s="28"/>
      <c r="JF71" s="28"/>
      <c r="JG71" s="28"/>
      <c r="JH71" s="28"/>
      <c r="JI71" s="28"/>
      <c r="JJ71" s="28"/>
      <c r="JK71" s="28"/>
      <c r="JL71" s="28"/>
      <c r="JM71" s="28"/>
      <c r="JN71" s="28"/>
      <c r="JO71" s="28"/>
      <c r="JP71" s="28"/>
      <c r="JQ71" s="28"/>
      <c r="JR71" s="28"/>
      <c r="JS71" s="28"/>
      <c r="JT71" s="28"/>
      <c r="JU71" s="28"/>
      <c r="JV71" s="28"/>
      <c r="JW71" s="28"/>
      <c r="JX71" s="28"/>
      <c r="JY71" s="28"/>
      <c r="JZ71" s="28"/>
      <c r="KA71" s="28"/>
      <c r="KB71" s="28"/>
      <c r="KC71" s="28"/>
      <c r="KD71" s="28"/>
      <c r="KE71" s="28"/>
      <c r="KF71" s="28"/>
      <c r="KG71" s="28"/>
      <c r="KH71" s="28"/>
      <c r="KI71" s="28"/>
      <c r="KJ71" s="28"/>
      <c r="KK71" s="28"/>
      <c r="KL71" s="28"/>
      <c r="KM71" s="28"/>
      <c r="KN71" s="28"/>
      <c r="KO71" s="28"/>
      <c r="KP71" s="28"/>
      <c r="KQ71" s="28"/>
      <c r="KR71" s="28"/>
      <c r="KS71" s="28"/>
      <c r="KT71" s="28"/>
      <c r="KU71" s="28"/>
      <c r="KV71" s="28"/>
      <c r="KW71" s="28"/>
      <c r="KX71" s="28"/>
      <c r="KY71" s="28"/>
      <c r="KZ71" s="28"/>
      <c r="LA71" s="28"/>
      <c r="LB71" s="28"/>
      <c r="LC71" s="28"/>
      <c r="LD71" s="28"/>
      <c r="LE71" s="28"/>
      <c r="LF71" s="28"/>
      <c r="LG71" s="28"/>
      <c r="LH71" s="28"/>
      <c r="LI71" s="28"/>
      <c r="LJ71" s="28"/>
      <c r="LK71" s="28"/>
      <c r="LL71" s="28"/>
      <c r="LM71" s="28"/>
      <c r="LN71" s="28"/>
      <c r="LO71" s="28"/>
      <c r="LP71" s="28"/>
      <c r="LQ71" s="28"/>
      <c r="LR71" s="28"/>
      <c r="LS71" s="28"/>
      <c r="LT71" s="28"/>
      <c r="LU71" s="28"/>
      <c r="LV71" s="28"/>
      <c r="LW71" s="28"/>
      <c r="LX71" s="28"/>
      <c r="LY71" s="28"/>
      <c r="LZ71" s="28"/>
      <c r="MA71" s="28"/>
      <c r="MB71" s="28"/>
      <c r="MC71" s="28"/>
      <c r="MD71" s="28"/>
      <c r="ME71" s="28"/>
      <c r="MF71" s="28"/>
      <c r="MG71" s="28"/>
      <c r="MH71" s="28"/>
      <c r="MI71" s="28"/>
      <c r="MJ71" s="28"/>
      <c r="MK71" s="28"/>
      <c r="ML71" s="28"/>
      <c r="MM71" s="28"/>
      <c r="MN71" s="28"/>
      <c r="MO71" s="28"/>
      <c r="MP71" s="28"/>
      <c r="MQ71" s="28"/>
      <c r="MR71" s="28"/>
      <c r="MS71" s="28"/>
      <c r="MT71" s="28"/>
      <c r="MU71" s="28"/>
      <c r="MV71" s="28"/>
      <c r="MW71" s="28"/>
      <c r="MX71" s="28"/>
      <c r="MY71" s="28"/>
      <c r="MZ71" s="28"/>
      <c r="NA71" s="28"/>
      <c r="NB71" s="28"/>
      <c r="NC71" s="28"/>
      <c r="ND71" s="28"/>
      <c r="NE71" s="28"/>
      <c r="NF71" s="28"/>
      <c r="NG71" s="28"/>
      <c r="NH71" s="28"/>
      <c r="NI71" s="28"/>
      <c r="NJ71" s="28"/>
      <c r="NK71" s="28"/>
      <c r="NL71" s="28"/>
      <c r="NM71" s="28"/>
      <c r="NN71" s="28"/>
      <c r="NO71" s="28"/>
      <c r="NP71" s="28"/>
      <c r="NQ71" s="28"/>
      <c r="NR71" s="28"/>
      <c r="NS71" s="28"/>
      <c r="NT71" s="28"/>
      <c r="NU71" s="28"/>
      <c r="NV71" s="28"/>
      <c r="NW71" s="28"/>
      <c r="NX71" s="28"/>
      <c r="NY71" s="28"/>
      <c r="NZ71" s="28"/>
      <c r="OA71" s="28"/>
      <c r="OB71" s="28"/>
      <c r="OC71" s="28"/>
      <c r="OD71" s="28"/>
      <c r="OE71" s="28"/>
      <c r="OF71" s="28"/>
      <c r="OG71" s="28"/>
      <c r="OH71" s="28"/>
      <c r="OI71" s="28"/>
      <c r="OJ71" s="28"/>
      <c r="OK71" s="28"/>
      <c r="OL71" s="28"/>
      <c r="OM71" s="28"/>
      <c r="ON71" s="28"/>
      <c r="OO71" s="28"/>
      <c r="OP71" s="28"/>
      <c r="OQ71" s="28"/>
      <c r="OR71" s="28"/>
      <c r="OS71" s="28"/>
      <c r="OT71" s="28"/>
      <c r="OU71" s="28"/>
      <c r="OV71" s="28"/>
      <c r="OW71" s="28"/>
      <c r="OX71" s="28"/>
      <c r="OY71" s="28"/>
      <c r="OZ71" s="28"/>
      <c r="PA71" s="28"/>
      <c r="PB71" s="28"/>
      <c r="PC71" s="28"/>
      <c r="PD71" s="28"/>
      <c r="PE71" s="28"/>
      <c r="PF71" s="28"/>
      <c r="PG71" s="28"/>
      <c r="PH71" s="28"/>
      <c r="PI71" s="28"/>
      <c r="PJ71" s="28"/>
      <c r="PK71" s="28"/>
      <c r="PL71" s="28"/>
      <c r="PM71" s="28"/>
      <c r="PN71" s="28"/>
      <c r="PO71" s="28"/>
      <c r="PP71" s="28"/>
      <c r="PQ71" s="28"/>
      <c r="PR71" s="28"/>
      <c r="PS71" s="28"/>
      <c r="PT71" s="28"/>
      <c r="PU71" s="28"/>
      <c r="PV71" s="28"/>
      <c r="PW71" s="28"/>
      <c r="PX71" s="28"/>
      <c r="PY71" s="28"/>
      <c r="PZ71" s="28"/>
      <c r="QA71" s="28"/>
      <c r="QB71" s="28"/>
      <c r="QC71" s="28"/>
      <c r="QD71" s="28"/>
      <c r="QE71" s="28"/>
      <c r="QF71" s="28"/>
      <c r="QG71" s="28"/>
      <c r="QH71" s="28"/>
      <c r="QI71" s="28"/>
      <c r="QJ71" s="28"/>
      <c r="QK71" s="28"/>
      <c r="QL71" s="28"/>
      <c r="QM71" s="28"/>
      <c r="QN71" s="28"/>
      <c r="QO71" s="28"/>
      <c r="QP71" s="28"/>
      <c r="QQ71" s="28"/>
      <c r="QR71" s="28"/>
      <c r="QS71" s="28"/>
      <c r="QT71" s="28"/>
      <c r="QU71" s="28"/>
      <c r="QV71" s="28"/>
      <c r="QW71" s="28"/>
      <c r="QX71" s="28"/>
      <c r="QY71" s="28"/>
      <c r="QZ71" s="28"/>
      <c r="RA71" s="28"/>
      <c r="RB71" s="28"/>
      <c r="RC71" s="28"/>
      <c r="RD71" s="28"/>
      <c r="RE71" s="28"/>
      <c r="RF71" s="28"/>
      <c r="RG71" s="28"/>
      <c r="RH71" s="28"/>
      <c r="RI71" s="28"/>
      <c r="RJ71" s="28"/>
      <c r="RK71" s="28"/>
      <c r="RL71" s="28"/>
      <c r="RM71" s="28"/>
      <c r="RN71" s="28"/>
      <c r="RO71" s="28"/>
      <c r="RP71" s="28"/>
      <c r="RQ71" s="28"/>
      <c r="RR71" s="28"/>
      <c r="RS71" s="28"/>
      <c r="RT71" s="28"/>
      <c r="RU71" s="28"/>
      <c r="RV71" s="28"/>
      <c r="RW71" s="28"/>
      <c r="RX71" s="28"/>
      <c r="RY71" s="28"/>
      <c r="RZ71" s="28"/>
      <c r="SA71" s="28"/>
      <c r="SB71" s="28"/>
      <c r="SC71" s="28"/>
      <c r="SD71" s="28"/>
      <c r="SE71" s="28"/>
      <c r="SF71" s="28"/>
      <c r="SG71" s="28"/>
      <c r="SH71" s="28"/>
      <c r="SI71" s="28"/>
      <c r="SJ71" s="28"/>
      <c r="SK71" s="28"/>
      <c r="SL71" s="28"/>
      <c r="SM71" s="28"/>
      <c r="SN71" s="28"/>
      <c r="SO71" s="28"/>
      <c r="SP71" s="28"/>
      <c r="SQ71" s="28"/>
      <c r="SR71" s="28"/>
      <c r="SS71" s="28"/>
      <c r="ST71" s="28"/>
      <c r="SU71" s="28"/>
      <c r="SV71" s="28"/>
      <c r="SW71" s="28"/>
      <c r="SX71" s="28"/>
      <c r="SY71" s="28"/>
      <c r="SZ71" s="28"/>
      <c r="TA71" s="28"/>
      <c r="TB71" s="28"/>
      <c r="TC71" s="28"/>
      <c r="TD71" s="28"/>
      <c r="TE71" s="28"/>
      <c r="TF71" s="28"/>
      <c r="TG71" s="28"/>
      <c r="TH71" s="28"/>
      <c r="TI71" s="28"/>
      <c r="TJ71" s="28"/>
      <c r="TK71" s="28"/>
      <c r="TL71" s="28"/>
      <c r="TM71" s="28"/>
      <c r="TN71" s="28"/>
      <c r="TO71" s="28"/>
      <c r="TP71" s="28"/>
      <c r="TQ71" s="28"/>
      <c r="TR71" s="28"/>
      <c r="TS71" s="28"/>
      <c r="TT71" s="28"/>
      <c r="TU71" s="28"/>
      <c r="TV71" s="28"/>
      <c r="TW71" s="28"/>
      <c r="TX71" s="28"/>
      <c r="TY71" s="28"/>
      <c r="TZ71" s="28"/>
      <c r="UA71" s="28"/>
      <c r="UB71" s="28"/>
      <c r="UC71" s="28"/>
      <c r="UD71" s="28"/>
      <c r="UE71" s="28"/>
      <c r="UF71" s="28"/>
      <c r="UG71" s="28"/>
      <c r="UH71" s="28"/>
      <c r="UI71" s="28"/>
      <c r="UJ71" s="28"/>
      <c r="UK71" s="28"/>
      <c r="UL71" s="28"/>
      <c r="UM71" s="28"/>
      <c r="UN71" s="28"/>
      <c r="UO71" s="28"/>
      <c r="UP71" s="28"/>
      <c r="UQ71" s="28"/>
      <c r="UR71" s="28"/>
      <c r="US71" s="28"/>
      <c r="UT71" s="28"/>
      <c r="UU71" s="28"/>
      <c r="UV71" s="28"/>
      <c r="UW71" s="28"/>
      <c r="UX71" s="28"/>
      <c r="UY71" s="28"/>
      <c r="UZ71" s="28"/>
      <c r="VA71" s="28"/>
      <c r="VB71" s="28"/>
      <c r="VC71" s="28"/>
      <c r="VD71" s="28"/>
      <c r="VE71" s="28"/>
      <c r="VF71" s="28"/>
      <c r="VG71" s="28"/>
      <c r="VH71" s="28"/>
      <c r="VI71" s="28"/>
      <c r="VJ71" s="28"/>
      <c r="VK71" s="28"/>
      <c r="VL71" s="28"/>
      <c r="VM71" s="28"/>
      <c r="VN71" s="28"/>
      <c r="VO71" s="28"/>
      <c r="VP71" s="28"/>
      <c r="VQ71" s="28"/>
      <c r="VR71" s="28"/>
      <c r="VS71" s="28"/>
      <c r="VT71" s="28"/>
      <c r="VU71" s="28"/>
      <c r="VV71" s="28"/>
      <c r="VW71" s="28"/>
      <c r="VX71" s="28"/>
      <c r="VY71" s="28"/>
      <c r="VZ71" s="28"/>
      <c r="WA71" s="28"/>
      <c r="WB71" s="28"/>
      <c r="WC71" s="28"/>
      <c r="WD71" s="28"/>
      <c r="WE71" s="28"/>
      <c r="WF71" s="28"/>
      <c r="WG71" s="28"/>
      <c r="WH71" s="28"/>
      <c r="WI71" s="28"/>
      <c r="WJ71" s="28"/>
      <c r="WK71" s="28"/>
      <c r="WL71" s="28"/>
      <c r="WM71" s="28"/>
      <c r="WN71" s="28"/>
      <c r="WO71" s="28"/>
      <c r="WP71" s="28"/>
      <c r="WQ71" s="28"/>
      <c r="WR71" s="28"/>
      <c r="WS71" s="28"/>
      <c r="WT71" s="28"/>
      <c r="WU71" s="28"/>
      <c r="WV71" s="28"/>
      <c r="WW71" s="28"/>
      <c r="WX71" s="28"/>
      <c r="WY71" s="28"/>
      <c r="WZ71" s="28"/>
      <c r="XA71" s="28"/>
      <c r="XB71" s="28"/>
      <c r="XC71" s="28"/>
      <c r="XD71" s="28"/>
      <c r="XE71" s="28"/>
      <c r="XF71" s="28"/>
      <c r="XG71" s="28"/>
      <c r="XH71" s="28"/>
      <c r="XI71" s="28"/>
      <c r="XJ71" s="28"/>
      <c r="XK71" s="28"/>
      <c r="XL71" s="28"/>
      <c r="XM71" s="28"/>
      <c r="XN71" s="28"/>
      <c r="XO71" s="28"/>
      <c r="XP71" s="28"/>
      <c r="XQ71" s="28"/>
      <c r="XR71" s="28"/>
      <c r="XS71" s="28"/>
      <c r="XT71" s="28"/>
      <c r="XU71" s="28"/>
      <c r="XV71" s="28"/>
      <c r="XW71" s="28"/>
      <c r="XX71" s="28"/>
      <c r="XY71" s="28"/>
      <c r="XZ71" s="28"/>
      <c r="YA71" s="28"/>
      <c r="YB71" s="28"/>
      <c r="YC71" s="28"/>
      <c r="YD71" s="28"/>
      <c r="YE71" s="28"/>
      <c r="YF71" s="28"/>
      <c r="YG71" s="28"/>
      <c r="YH71" s="28"/>
      <c r="YI71" s="28"/>
      <c r="YJ71" s="28"/>
      <c r="YK71" s="28"/>
      <c r="YL71" s="28"/>
      <c r="YM71" s="28"/>
      <c r="YN71" s="28"/>
      <c r="YO71" s="28"/>
      <c r="YP71" s="28"/>
      <c r="YQ71" s="28"/>
      <c r="YR71" s="28"/>
      <c r="YS71" s="28"/>
      <c r="YT71" s="28"/>
      <c r="YU71" s="28"/>
      <c r="YV71" s="28"/>
      <c r="YW71" s="28"/>
      <c r="YX71" s="28"/>
      <c r="YY71" s="28"/>
      <c r="YZ71" s="28"/>
      <c r="ZA71" s="28"/>
      <c r="ZB71" s="28"/>
      <c r="ZC71" s="28"/>
      <c r="ZD71" s="28"/>
      <c r="ZE71" s="28"/>
      <c r="ZF71" s="28"/>
      <c r="ZG71" s="28"/>
      <c r="ZH71" s="28"/>
      <c r="ZI71" s="28"/>
      <c r="ZJ71" s="28"/>
      <c r="ZK71" s="28"/>
      <c r="ZL71" s="28"/>
      <c r="ZM71" s="28"/>
      <c r="ZN71" s="28"/>
      <c r="ZO71" s="28"/>
      <c r="ZP71" s="28"/>
      <c r="ZQ71" s="28"/>
      <c r="ZR71" s="28"/>
      <c r="ZS71" s="28"/>
      <c r="ZT71" s="28"/>
      <c r="ZU71" s="28"/>
      <c r="ZV71" s="28"/>
      <c r="ZW71" s="28"/>
      <c r="ZX71" s="28"/>
      <c r="ZY71" s="28"/>
      <c r="ZZ71" s="28"/>
      <c r="AAA71" s="28"/>
      <c r="AAB71" s="28"/>
      <c r="AAC71" s="28"/>
      <c r="AAD71" s="28"/>
      <c r="AAE71" s="28"/>
      <c r="AAF71" s="28"/>
      <c r="AAG71" s="28"/>
      <c r="AAH71" s="28"/>
      <c r="AAI71" s="28"/>
      <c r="AAJ71" s="28"/>
      <c r="AAK71" s="28"/>
      <c r="AAL71" s="28"/>
      <c r="AAM71" s="28"/>
      <c r="AAN71" s="28"/>
      <c r="AAO71" s="28"/>
      <c r="AAP71" s="28"/>
      <c r="AAQ71" s="28"/>
      <c r="AAR71" s="28"/>
      <c r="AAS71" s="28"/>
      <c r="AAT71" s="28"/>
      <c r="AAU71" s="28"/>
      <c r="AAV71" s="28"/>
      <c r="AAW71" s="28"/>
      <c r="AAX71" s="28"/>
      <c r="AAY71" s="28"/>
      <c r="AAZ71" s="28"/>
      <c r="ABA71" s="28"/>
      <c r="ABB71" s="28"/>
      <c r="ABC71" s="28"/>
      <c r="ABD71" s="28"/>
      <c r="ABE71" s="28"/>
      <c r="ABF71" s="28"/>
      <c r="ABG71" s="28"/>
      <c r="ABH71" s="28"/>
      <c r="ABI71" s="28"/>
      <c r="ABJ71" s="28"/>
      <c r="ABK71" s="28"/>
      <c r="ABL71" s="28"/>
      <c r="ABM71" s="28"/>
      <c r="ABN71" s="28"/>
      <c r="ABO71" s="28"/>
      <c r="ABP71" s="28"/>
      <c r="ABQ71" s="28"/>
      <c r="ABR71" s="28"/>
      <c r="ABS71" s="28"/>
      <c r="ABT71" s="28"/>
      <c r="ABU71" s="28"/>
      <c r="ABV71" s="28"/>
      <c r="ABW71" s="28"/>
      <c r="ABX71" s="28"/>
      <c r="ABY71" s="28"/>
      <c r="ABZ71" s="28"/>
      <c r="ACA71" s="28"/>
      <c r="ACB71" s="28"/>
      <c r="ACC71" s="28"/>
      <c r="ACD71" s="28"/>
      <c r="ACE71" s="28"/>
      <c r="ACF71" s="28"/>
      <c r="ACG71" s="28"/>
      <c r="ACH71" s="28"/>
      <c r="ACI71" s="28"/>
      <c r="ACJ71" s="28"/>
      <c r="ACK71" s="28"/>
      <c r="ACL71" s="28"/>
      <c r="ACM71" s="28"/>
      <c r="ACN71" s="28"/>
      <c r="ACO71" s="28"/>
      <c r="ACP71" s="28"/>
      <c r="ACQ71" s="28"/>
      <c r="ACR71" s="28"/>
      <c r="ACS71" s="28"/>
      <c r="ACT71" s="28"/>
      <c r="ACU71" s="28"/>
      <c r="ACV71" s="28"/>
      <c r="ACW71" s="28"/>
      <c r="ACX71" s="28"/>
      <c r="ACY71" s="28"/>
      <c r="ACZ71" s="28"/>
      <c r="ADA71" s="28"/>
      <c r="ADB71" s="28"/>
      <c r="ADC71" s="28"/>
      <c r="ADD71" s="28"/>
      <c r="ADE71" s="28"/>
      <c r="ADF71" s="28"/>
      <c r="ADG71" s="28"/>
      <c r="ADH71" s="28"/>
      <c r="ADI71" s="28"/>
      <c r="ADJ71" s="28"/>
      <c r="ADK71" s="28"/>
      <c r="ADL71" s="28"/>
      <c r="ADM71" s="28"/>
      <c r="ADN71" s="28"/>
      <c r="ADO71" s="28"/>
      <c r="ADP71" s="28"/>
      <c r="ADQ71" s="28"/>
      <c r="ADR71" s="28"/>
      <c r="ADS71" s="28"/>
      <c r="ADT71" s="28"/>
      <c r="ADU71" s="28"/>
      <c r="ADV71" s="28"/>
      <c r="ADW71" s="28"/>
      <c r="ADX71" s="28"/>
      <c r="ADY71" s="28"/>
      <c r="ADZ71" s="28"/>
      <c r="AEA71" s="28"/>
      <c r="AEB71" s="28"/>
      <c r="AEC71" s="28"/>
      <c r="AED71" s="28"/>
      <c r="AEE71" s="28"/>
      <c r="AEF71" s="28"/>
      <c r="AEG71" s="28"/>
      <c r="AEH71" s="28"/>
      <c r="AEI71" s="28"/>
      <c r="AEJ71" s="28"/>
      <c r="AEK71" s="28"/>
      <c r="AEL71" s="28"/>
      <c r="AEM71" s="28"/>
      <c r="AEN71" s="28"/>
      <c r="AEO71" s="28"/>
      <c r="AEP71" s="28"/>
      <c r="AEQ71" s="28"/>
      <c r="AER71" s="28"/>
      <c r="AES71" s="28"/>
      <c r="AET71" s="28"/>
      <c r="AEU71" s="28"/>
      <c r="AEV71" s="28"/>
      <c r="AEW71" s="28"/>
      <c r="AEX71" s="28"/>
      <c r="AEY71" s="28"/>
      <c r="AEZ71" s="28"/>
      <c r="AFA71" s="28"/>
      <c r="AFB71" s="28"/>
      <c r="AFC71" s="28"/>
      <c r="AFD71" s="28"/>
      <c r="AFE71" s="28"/>
      <c r="AFF71" s="28"/>
      <c r="AFG71" s="28"/>
      <c r="AFH71" s="28"/>
      <c r="AFI71" s="28"/>
      <c r="AFJ71" s="28"/>
      <c r="AFK71" s="28"/>
      <c r="AFL71" s="28"/>
      <c r="AFM71" s="28"/>
      <c r="AFN71" s="28"/>
      <c r="AFO71" s="28"/>
      <c r="AFP71" s="28"/>
      <c r="AFQ71" s="28"/>
      <c r="AFR71" s="28"/>
      <c r="AFS71" s="28"/>
      <c r="AFT71" s="28"/>
      <c r="AFU71" s="28"/>
      <c r="AFV71" s="28"/>
      <c r="AFW71" s="28"/>
      <c r="AFX71" s="28"/>
      <c r="AFY71" s="28"/>
      <c r="AFZ71" s="28"/>
      <c r="AGA71" s="28"/>
      <c r="AGB71" s="28"/>
      <c r="AGC71" s="28"/>
      <c r="AGD71" s="28"/>
      <c r="AGE71" s="28"/>
      <c r="AGF71" s="28"/>
      <c r="AGG71" s="28"/>
      <c r="AGH71" s="28"/>
      <c r="AGI71" s="28"/>
      <c r="AGJ71" s="28"/>
      <c r="AGK71" s="28"/>
      <c r="AGL71" s="28"/>
      <c r="AGM71" s="28"/>
      <c r="AGN71" s="28"/>
      <c r="AGO71" s="28"/>
      <c r="AGP71" s="28"/>
      <c r="AGQ71" s="28"/>
      <c r="AGR71" s="28"/>
      <c r="AGS71" s="28"/>
      <c r="AGT71" s="28"/>
      <c r="AGU71" s="28"/>
      <c r="AGV71" s="28"/>
      <c r="AGW71" s="28"/>
      <c r="AGX71" s="28"/>
      <c r="AGY71" s="28"/>
      <c r="AGZ71" s="28"/>
      <c r="AHA71" s="28"/>
      <c r="AHB71" s="28"/>
      <c r="AHC71" s="28"/>
      <c r="AHD71" s="28"/>
      <c r="AHE71" s="28"/>
      <c r="AHF71" s="28"/>
      <c r="AHG71" s="28"/>
      <c r="AHH71" s="28"/>
      <c r="AHI71" s="28"/>
      <c r="AHJ71" s="28"/>
      <c r="AHK71" s="28"/>
      <c r="AHL71" s="28"/>
      <c r="AHM71" s="28"/>
      <c r="AHN71" s="28"/>
      <c r="AHO71" s="28"/>
      <c r="AHP71" s="28"/>
      <c r="AHQ71" s="28"/>
      <c r="AHR71" s="28"/>
      <c r="AHS71" s="28"/>
      <c r="AHT71" s="28"/>
      <c r="AHU71" s="28"/>
      <c r="AHV71" s="28"/>
      <c r="AHW71" s="28"/>
      <c r="AHX71" s="28"/>
      <c r="AHY71" s="28"/>
      <c r="AHZ71" s="28"/>
      <c r="AIA71" s="28"/>
      <c r="AIB71" s="28"/>
      <c r="AIC71" s="28"/>
      <c r="AID71" s="28"/>
      <c r="AIE71" s="28"/>
      <c r="AIF71" s="28"/>
      <c r="AIG71" s="28"/>
      <c r="AIH71" s="28"/>
      <c r="AII71" s="28"/>
      <c r="AIJ71" s="28"/>
      <c r="AIK71" s="28"/>
      <c r="AIL71" s="28"/>
      <c r="AIM71" s="28"/>
      <c r="AIN71" s="28"/>
      <c r="AIO71" s="28"/>
      <c r="AIP71" s="28"/>
      <c r="AIQ71" s="28"/>
      <c r="AIR71" s="28"/>
      <c r="AIS71" s="28"/>
      <c r="AIT71" s="28"/>
      <c r="AIU71" s="28"/>
      <c r="AIV71" s="28"/>
      <c r="AIW71" s="28"/>
      <c r="AIX71" s="28"/>
      <c r="AIY71" s="28"/>
      <c r="AIZ71" s="28"/>
      <c r="AJA71" s="28"/>
      <c r="AJB71" s="28"/>
      <c r="AJC71" s="28"/>
      <c r="AJD71" s="28"/>
      <c r="AJE71" s="28"/>
      <c r="AJF71" s="28"/>
      <c r="AJG71" s="28"/>
      <c r="AJH71" s="28"/>
      <c r="AJI71" s="28"/>
      <c r="AJJ71" s="28"/>
      <c r="AJK71" s="28"/>
      <c r="AJL71" s="28"/>
      <c r="AJM71" s="28"/>
      <c r="AJN71" s="28"/>
      <c r="AJO71" s="28"/>
      <c r="AJP71" s="28"/>
      <c r="AJQ71" s="28"/>
      <c r="AJR71" s="28"/>
      <c r="AJS71" s="28"/>
      <c r="AJT71" s="28"/>
      <c r="AJU71" s="28"/>
      <c r="AJV71" s="28"/>
      <c r="AJW71" s="28"/>
      <c r="AJX71" s="28"/>
      <c r="AJY71" s="28"/>
      <c r="AJZ71" s="28"/>
      <c r="AKA71" s="28"/>
      <c r="AKB71" s="28"/>
      <c r="AKC71" s="28"/>
      <c r="AKD71" s="28"/>
      <c r="AKE71" s="28"/>
      <c r="AKF71" s="28"/>
      <c r="AKG71" s="28"/>
      <c r="AKH71" s="28"/>
      <c r="AKI71" s="28"/>
      <c r="AKJ71" s="28"/>
      <c r="AKK71" s="28"/>
      <c r="AKL71" s="28"/>
      <c r="AKM71" s="28"/>
      <c r="AKN71" s="28"/>
      <c r="AKO71" s="28"/>
      <c r="AKP71" s="28"/>
      <c r="AKQ71" s="28"/>
      <c r="AKR71" s="28"/>
      <c r="AKS71" s="28"/>
      <c r="AKT71" s="28"/>
      <c r="AKU71" s="28"/>
      <c r="AKV71" s="28"/>
      <c r="AKW71" s="28"/>
      <c r="AKX71" s="28"/>
      <c r="AKY71" s="28"/>
      <c r="AKZ71" s="28"/>
      <c r="ALA71" s="28"/>
      <c r="ALB71" s="28"/>
      <c r="ALC71" s="28"/>
      <c r="ALD71" s="28"/>
      <c r="ALE71" s="28"/>
      <c r="ALF71" s="28"/>
      <c r="ALG71" s="28"/>
      <c r="ALH71" s="28"/>
      <c r="ALI71" s="28"/>
      <c r="ALJ71" s="28"/>
      <c r="ALK71" s="28"/>
      <c r="ALL71" s="28"/>
      <c r="ALM71" s="28"/>
      <c r="ALN71" s="28"/>
      <c r="ALO71" s="28"/>
      <c r="ALP71" s="28"/>
      <c r="ALQ71" s="28"/>
      <c r="ALR71" s="28"/>
      <c r="ALS71" s="28"/>
      <c r="ALT71" s="28"/>
      <c r="ALU71" s="28"/>
      <c r="ALV71" s="28"/>
      <c r="ALW71" s="28"/>
      <c r="ALX71" s="28"/>
      <c r="ALY71" s="28"/>
      <c r="ALZ71" s="28"/>
      <c r="AMA71" s="28"/>
      <c r="AMB71" s="28"/>
      <c r="AMC71" s="28"/>
      <c r="AMD71" s="28"/>
      <c r="AME71" s="28"/>
      <c r="AMF71" s="28"/>
      <c r="AMG71" s="28"/>
      <c r="AMH71" s="28"/>
      <c r="AMI71" s="28"/>
      <c r="AMJ71" s="28"/>
      <c r="AMK71" s="28"/>
      <c r="AML71" s="28"/>
      <c r="AMM71" s="28"/>
      <c r="AMN71" s="28"/>
      <c r="AMO71" s="28"/>
      <c r="AMP71" s="28"/>
      <c r="AMQ71" s="28"/>
      <c r="AMR71" s="28"/>
      <c r="AMS71" s="28"/>
      <c r="AMT71" s="28"/>
      <c r="AMU71" s="28"/>
      <c r="AMV71" s="28"/>
      <c r="AMW71" s="28"/>
      <c r="AMX71" s="28"/>
      <c r="AMY71" s="28"/>
      <c r="AMZ71" s="28"/>
      <c r="ANA71" s="28"/>
      <c r="ANB71" s="28"/>
      <c r="ANC71" s="28"/>
      <c r="AND71" s="28"/>
      <c r="ANE71" s="28"/>
      <c r="ANF71" s="28"/>
      <c r="ANG71" s="28"/>
      <c r="ANH71" s="28"/>
      <c r="ANI71" s="28"/>
      <c r="ANJ71" s="28"/>
      <c r="ANK71" s="28"/>
      <c r="ANL71" s="28"/>
      <c r="ANM71" s="28"/>
      <c r="ANN71" s="28"/>
      <c r="ANO71" s="28"/>
      <c r="ANP71" s="28"/>
      <c r="ANQ71" s="28"/>
      <c r="ANR71" s="28"/>
      <c r="ANS71" s="28"/>
      <c r="ANT71" s="28"/>
      <c r="ANU71" s="28"/>
      <c r="ANV71" s="28"/>
      <c r="ANW71" s="28"/>
      <c r="ANX71" s="28"/>
      <c r="ANY71" s="28"/>
      <c r="ANZ71" s="28"/>
      <c r="AOA71" s="28"/>
      <c r="AOB71" s="28"/>
      <c r="AOC71" s="28"/>
      <c r="AOD71" s="28"/>
      <c r="AOE71" s="28"/>
      <c r="AOF71" s="28"/>
      <c r="AOG71" s="28"/>
      <c r="AOH71" s="28"/>
      <c r="AOI71" s="28"/>
      <c r="AOJ71" s="28"/>
      <c r="AOK71" s="28"/>
      <c r="AOL71" s="28"/>
      <c r="AOM71" s="28"/>
      <c r="AON71" s="28"/>
      <c r="AOO71" s="28"/>
      <c r="AOP71" s="28"/>
      <c r="AOQ71" s="28"/>
      <c r="AOR71" s="28"/>
      <c r="AOS71" s="28"/>
      <c r="AOT71" s="28"/>
      <c r="AOU71" s="28"/>
      <c r="AOV71" s="28"/>
      <c r="AOW71" s="28"/>
      <c r="AOX71" s="28"/>
      <c r="AOY71" s="28"/>
      <c r="AOZ71" s="28"/>
      <c r="APA71" s="28"/>
      <c r="APB71" s="28"/>
      <c r="APC71" s="28"/>
      <c r="APD71" s="28"/>
      <c r="APE71" s="28"/>
      <c r="APF71" s="28"/>
      <c r="APG71" s="28"/>
      <c r="APH71" s="28"/>
      <c r="API71" s="28"/>
      <c r="APJ71" s="28"/>
      <c r="APK71" s="28"/>
      <c r="APL71" s="28"/>
      <c r="APM71" s="28"/>
      <c r="APN71" s="28"/>
      <c r="APO71" s="28"/>
      <c r="APP71" s="28"/>
      <c r="APQ71" s="28"/>
      <c r="APR71" s="28"/>
      <c r="APS71" s="28"/>
      <c r="APT71" s="28"/>
      <c r="APU71" s="28"/>
      <c r="APV71" s="28"/>
      <c r="APW71" s="28"/>
      <c r="APX71" s="28"/>
      <c r="APY71" s="28"/>
      <c r="APZ71" s="28"/>
      <c r="AQA71" s="28"/>
      <c r="AQB71" s="28"/>
      <c r="AQC71" s="28"/>
      <c r="AQD71" s="28"/>
      <c r="AQE71" s="28"/>
      <c r="AQF71" s="28"/>
      <c r="AQG71" s="28"/>
      <c r="AQH71" s="28"/>
      <c r="AQI71" s="28"/>
      <c r="AQJ71" s="28"/>
      <c r="AQK71" s="28"/>
      <c r="AQL71" s="28"/>
      <c r="AQM71" s="28"/>
      <c r="AQN71" s="28"/>
      <c r="AQO71" s="28"/>
      <c r="AQP71" s="28"/>
      <c r="AQQ71" s="28"/>
      <c r="AQR71" s="28"/>
      <c r="AQS71" s="28"/>
      <c r="AQT71" s="28"/>
      <c r="AQU71" s="28"/>
      <c r="AQV71" s="28"/>
      <c r="AQW71" s="28"/>
      <c r="AQX71" s="28"/>
      <c r="AQY71" s="28"/>
      <c r="AQZ71" s="28"/>
      <c r="ARA71" s="28"/>
      <c r="ARB71" s="28"/>
      <c r="ARC71" s="28"/>
      <c r="ARD71" s="28"/>
      <c r="ARE71" s="28"/>
      <c r="ARF71" s="28"/>
      <c r="ARG71" s="28"/>
      <c r="ARH71" s="28"/>
      <c r="ARI71" s="28"/>
      <c r="ARJ71" s="28"/>
      <c r="ARK71" s="28"/>
      <c r="ARL71" s="28"/>
      <c r="ARM71" s="28"/>
      <c r="ARN71" s="28"/>
      <c r="ARO71" s="28"/>
      <c r="ARP71" s="28"/>
      <c r="ARQ71" s="28"/>
      <c r="ARR71" s="28"/>
      <c r="ARS71" s="28"/>
      <c r="ART71" s="28"/>
      <c r="ARU71" s="28"/>
      <c r="ARV71" s="28"/>
      <c r="ARW71" s="28"/>
      <c r="ARX71" s="28"/>
      <c r="ARY71" s="28"/>
      <c r="ARZ71" s="28"/>
      <c r="ASA71" s="28"/>
      <c r="ASB71" s="28"/>
      <c r="ASC71" s="28"/>
      <c r="ASD71" s="28"/>
      <c r="ASE71" s="28"/>
      <c r="ASF71" s="28"/>
      <c r="ASG71" s="28"/>
      <c r="ASH71" s="28"/>
      <c r="ASI71" s="28"/>
      <c r="ASJ71" s="28"/>
      <c r="ASK71" s="28"/>
      <c r="ASL71" s="28"/>
      <c r="ASM71" s="28"/>
      <c r="ASN71" s="28"/>
      <c r="ASO71" s="28"/>
      <c r="ASP71" s="28"/>
      <c r="ASQ71" s="28"/>
      <c r="ASR71" s="28"/>
      <c r="ASS71" s="28"/>
      <c r="AST71" s="28"/>
      <c r="ASU71" s="28"/>
      <c r="ASV71" s="28"/>
      <c r="ASW71" s="28"/>
      <c r="ASX71" s="28"/>
      <c r="ASY71" s="28"/>
      <c r="ASZ71" s="28"/>
      <c r="ATA71" s="28"/>
      <c r="ATB71" s="28"/>
      <c r="ATC71" s="28"/>
      <c r="ATD71" s="28"/>
      <c r="ATE71" s="28"/>
      <c r="ATF71" s="28"/>
      <c r="ATG71" s="28"/>
      <c r="ATH71" s="28"/>
      <c r="ATI71" s="28"/>
      <c r="ATJ71" s="28"/>
      <c r="ATK71" s="28"/>
      <c r="ATL71" s="28"/>
      <c r="ATM71" s="28"/>
      <c r="ATN71" s="28"/>
    </row>
    <row r="72" spans="1:1210" ht="51" customHeight="1">
      <c r="A72" s="144" t="s">
        <v>176</v>
      </c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30"/>
      <c r="AL72" s="130"/>
      <c r="AM72" s="130"/>
      <c r="AN72" s="130"/>
      <c r="AO72" s="130"/>
      <c r="AP72" s="130"/>
      <c r="AQ72" s="131" t="s">
        <v>260</v>
      </c>
      <c r="AR72" s="131"/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42">
        <v>14600</v>
      </c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2"/>
      <c r="BT72" s="142"/>
      <c r="BU72" s="142">
        <f>BC72</f>
        <v>14600</v>
      </c>
      <c r="BV72" s="142"/>
      <c r="BW72" s="142"/>
      <c r="BX72" s="142"/>
      <c r="BY72" s="142"/>
      <c r="BZ72" s="142"/>
      <c r="CA72" s="142"/>
      <c r="CB72" s="142"/>
      <c r="CC72" s="142"/>
      <c r="CD72" s="142"/>
      <c r="CE72" s="142"/>
      <c r="CF72" s="142"/>
      <c r="CG72" s="142"/>
      <c r="CH72" s="142">
        <v>9700</v>
      </c>
      <c r="CI72" s="142"/>
      <c r="CJ72" s="142"/>
      <c r="CK72" s="142"/>
      <c r="CL72" s="142"/>
      <c r="CM72" s="142"/>
      <c r="CN72" s="142"/>
      <c r="CO72" s="142"/>
      <c r="CP72" s="142"/>
      <c r="CQ72" s="142"/>
      <c r="CR72" s="142"/>
      <c r="CS72" s="142"/>
      <c r="CT72" s="142"/>
      <c r="CU72" s="142"/>
      <c r="CV72" s="142"/>
      <c r="CW72" s="142"/>
      <c r="CX72" s="143"/>
      <c r="CY72" s="143"/>
      <c r="CZ72" s="143"/>
      <c r="DA72" s="143"/>
      <c r="DB72" s="143"/>
      <c r="DC72" s="143"/>
      <c r="DD72" s="143"/>
      <c r="DE72" s="143"/>
      <c r="DF72" s="143"/>
      <c r="DG72" s="143"/>
      <c r="DH72" s="143"/>
      <c r="DI72" s="143"/>
      <c r="DJ72" s="143"/>
      <c r="DK72" s="143"/>
      <c r="DL72" s="143"/>
      <c r="DM72" s="143"/>
      <c r="DN72" s="143"/>
      <c r="DO72" s="143"/>
      <c r="DP72" s="143"/>
      <c r="DQ72" s="143"/>
      <c r="DR72" s="143"/>
      <c r="DS72" s="143"/>
      <c r="DT72" s="143"/>
      <c r="DU72" s="143"/>
      <c r="DV72" s="143"/>
      <c r="DW72" s="143"/>
      <c r="DX72" s="142">
        <f>CH72+CX72</f>
        <v>9700</v>
      </c>
      <c r="DY72" s="142"/>
      <c r="DZ72" s="142"/>
      <c r="EA72" s="142"/>
      <c r="EB72" s="142"/>
      <c r="EC72" s="142"/>
      <c r="ED72" s="142"/>
      <c r="EE72" s="142"/>
      <c r="EF72" s="142"/>
      <c r="EG72" s="142"/>
      <c r="EH72" s="142"/>
      <c r="EI72" s="142"/>
      <c r="EJ72" s="142"/>
      <c r="EK72" s="138">
        <f>BC72-DX72</f>
        <v>4900</v>
      </c>
      <c r="EL72" s="139"/>
      <c r="EM72" s="139"/>
      <c r="EN72" s="139"/>
      <c r="EO72" s="139"/>
      <c r="EP72" s="139"/>
      <c r="EQ72" s="139"/>
      <c r="ER72" s="139"/>
      <c r="ES72" s="139"/>
      <c r="ET72" s="139"/>
      <c r="EU72" s="139"/>
      <c r="EV72" s="139"/>
      <c r="EW72" s="140"/>
      <c r="EX72" s="138">
        <f t="shared" si="23"/>
        <v>4900</v>
      </c>
      <c r="EY72" s="139"/>
      <c r="EZ72" s="139"/>
      <c r="FA72" s="139"/>
      <c r="FB72" s="139"/>
      <c r="FC72" s="139"/>
      <c r="FD72" s="139"/>
      <c r="FE72" s="139"/>
      <c r="FF72" s="139"/>
      <c r="FG72" s="139"/>
      <c r="FH72" s="139"/>
      <c r="FI72" s="139"/>
      <c r="FJ72" s="140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  <c r="IW72" s="21"/>
      <c r="IX72" s="21"/>
      <c r="IY72" s="21"/>
      <c r="IZ72" s="21"/>
      <c r="JA72" s="21"/>
      <c r="JB72" s="21"/>
      <c r="JC72" s="21"/>
      <c r="JD72" s="21"/>
      <c r="JE72" s="21"/>
      <c r="JF72" s="21"/>
      <c r="JG72" s="21"/>
      <c r="JH72" s="21"/>
      <c r="JI72" s="21"/>
      <c r="JJ72" s="21"/>
      <c r="JK72" s="21"/>
      <c r="JL72" s="21"/>
      <c r="JM72" s="21"/>
      <c r="JN72" s="21"/>
      <c r="JO72" s="21"/>
      <c r="JP72" s="21"/>
      <c r="JQ72" s="21"/>
      <c r="JR72" s="21"/>
      <c r="JS72" s="21"/>
      <c r="JT72" s="21"/>
      <c r="JU72" s="21"/>
      <c r="JV72" s="21"/>
      <c r="JW72" s="21"/>
      <c r="JX72" s="21"/>
      <c r="JY72" s="21"/>
      <c r="JZ72" s="21"/>
      <c r="KA72" s="21"/>
      <c r="KB72" s="21"/>
      <c r="KC72" s="21"/>
      <c r="KD72" s="21"/>
      <c r="KE72" s="21"/>
      <c r="KF72" s="21"/>
      <c r="KG72" s="21"/>
      <c r="KH72" s="21"/>
      <c r="KI72" s="21"/>
      <c r="KJ72" s="21"/>
      <c r="KK72" s="21"/>
      <c r="KL72" s="21"/>
      <c r="KM72" s="21"/>
      <c r="KN72" s="21"/>
      <c r="KO72" s="21"/>
      <c r="KP72" s="21"/>
      <c r="KQ72" s="21"/>
      <c r="KR72" s="21"/>
      <c r="KS72" s="21"/>
      <c r="KT72" s="21"/>
      <c r="KU72" s="21"/>
      <c r="KV72" s="21"/>
      <c r="KW72" s="21"/>
      <c r="KX72" s="21"/>
      <c r="KY72" s="21"/>
      <c r="KZ72" s="21"/>
      <c r="LA72" s="21"/>
      <c r="LB72" s="21"/>
      <c r="LC72" s="21"/>
      <c r="LD72" s="21"/>
      <c r="LE72" s="21"/>
      <c r="LF72" s="21"/>
      <c r="LG72" s="21"/>
      <c r="LH72" s="21"/>
      <c r="LI72" s="21"/>
      <c r="LJ72" s="21"/>
      <c r="LK72" s="21"/>
      <c r="LL72" s="21"/>
      <c r="LM72" s="21"/>
      <c r="LN72" s="21"/>
      <c r="LO72" s="21"/>
      <c r="LP72" s="21"/>
      <c r="LQ72" s="21"/>
      <c r="LR72" s="21"/>
      <c r="LS72" s="21"/>
      <c r="LT72" s="21"/>
      <c r="LU72" s="21"/>
      <c r="LV72" s="21"/>
      <c r="LW72" s="21"/>
      <c r="LX72" s="21"/>
      <c r="LY72" s="21"/>
      <c r="LZ72" s="21"/>
      <c r="MA72" s="21"/>
      <c r="MB72" s="21"/>
      <c r="MC72" s="21"/>
      <c r="MD72" s="21"/>
      <c r="ME72" s="21"/>
      <c r="MF72" s="21"/>
      <c r="MG72" s="21"/>
      <c r="MH72" s="21"/>
      <c r="MI72" s="21"/>
      <c r="MJ72" s="21"/>
      <c r="MK72" s="21"/>
      <c r="ML72" s="21"/>
      <c r="MM72" s="21"/>
      <c r="MN72" s="21"/>
      <c r="MO72" s="21"/>
      <c r="MP72" s="21"/>
      <c r="MQ72" s="21"/>
      <c r="MR72" s="21"/>
      <c r="MS72" s="21"/>
      <c r="MT72" s="21"/>
      <c r="MU72" s="21"/>
      <c r="MV72" s="21"/>
      <c r="MW72" s="21"/>
      <c r="MX72" s="21"/>
      <c r="MY72" s="21"/>
      <c r="MZ72" s="21"/>
      <c r="NA72" s="21"/>
      <c r="NB72" s="21"/>
      <c r="NC72" s="21"/>
      <c r="ND72" s="21"/>
      <c r="NE72" s="21"/>
      <c r="NF72" s="21"/>
      <c r="NG72" s="21"/>
      <c r="NH72" s="21"/>
      <c r="NI72" s="21"/>
      <c r="NJ72" s="21"/>
      <c r="NK72" s="21"/>
      <c r="NL72" s="21"/>
      <c r="NM72" s="21"/>
      <c r="NN72" s="21"/>
      <c r="NO72" s="21"/>
      <c r="NP72" s="21"/>
      <c r="NQ72" s="21"/>
      <c r="NR72" s="21"/>
      <c r="NS72" s="21"/>
      <c r="NT72" s="21"/>
      <c r="NU72" s="21"/>
      <c r="NV72" s="21"/>
      <c r="NW72" s="21"/>
      <c r="NX72" s="21"/>
      <c r="NY72" s="21"/>
      <c r="NZ72" s="21"/>
      <c r="OA72" s="21"/>
      <c r="OB72" s="21"/>
      <c r="OC72" s="21"/>
      <c r="OD72" s="21"/>
      <c r="OE72" s="21"/>
      <c r="OF72" s="21"/>
      <c r="OG72" s="21"/>
      <c r="OH72" s="21"/>
      <c r="OI72" s="21"/>
      <c r="OJ72" s="21"/>
      <c r="OK72" s="21"/>
      <c r="OL72" s="21"/>
      <c r="OM72" s="21"/>
      <c r="ON72" s="21"/>
      <c r="OO72" s="21"/>
      <c r="OP72" s="21"/>
      <c r="OQ72" s="21"/>
      <c r="OR72" s="21"/>
      <c r="OS72" s="21"/>
      <c r="OT72" s="21"/>
      <c r="OU72" s="21"/>
      <c r="OV72" s="21"/>
      <c r="OW72" s="21"/>
      <c r="OX72" s="21"/>
      <c r="OY72" s="21"/>
      <c r="OZ72" s="21"/>
      <c r="PA72" s="21"/>
      <c r="PB72" s="21"/>
      <c r="PC72" s="21"/>
      <c r="PD72" s="21"/>
      <c r="PE72" s="21"/>
      <c r="PF72" s="21"/>
      <c r="PG72" s="21"/>
      <c r="PH72" s="21"/>
      <c r="PI72" s="21"/>
      <c r="PJ72" s="21"/>
      <c r="PK72" s="21"/>
      <c r="PL72" s="21"/>
      <c r="PM72" s="21"/>
      <c r="PN72" s="21"/>
      <c r="PO72" s="21"/>
      <c r="PP72" s="21"/>
      <c r="PQ72" s="21"/>
      <c r="PR72" s="21"/>
      <c r="PS72" s="21"/>
      <c r="PT72" s="21"/>
      <c r="PU72" s="21"/>
      <c r="PV72" s="21"/>
      <c r="PW72" s="21"/>
      <c r="PX72" s="21"/>
      <c r="PY72" s="21"/>
      <c r="PZ72" s="21"/>
      <c r="QA72" s="21"/>
      <c r="QB72" s="21"/>
      <c r="QC72" s="21"/>
      <c r="QD72" s="21"/>
      <c r="QE72" s="21"/>
      <c r="QF72" s="21"/>
      <c r="QG72" s="21"/>
      <c r="QH72" s="21"/>
      <c r="QI72" s="21"/>
      <c r="QJ72" s="21"/>
      <c r="QK72" s="21"/>
      <c r="QL72" s="21"/>
      <c r="QM72" s="21"/>
      <c r="QN72" s="21"/>
      <c r="QO72" s="21"/>
      <c r="QP72" s="21"/>
      <c r="QQ72" s="21"/>
      <c r="QR72" s="21"/>
      <c r="QS72" s="21"/>
      <c r="QT72" s="21"/>
      <c r="QU72" s="21"/>
      <c r="QV72" s="21"/>
      <c r="QW72" s="21"/>
      <c r="QX72" s="21"/>
      <c r="QY72" s="21"/>
      <c r="QZ72" s="21"/>
      <c r="RA72" s="21"/>
      <c r="RB72" s="21"/>
      <c r="RC72" s="21"/>
      <c r="RD72" s="21"/>
      <c r="RE72" s="21"/>
      <c r="RF72" s="21"/>
      <c r="RG72" s="21"/>
      <c r="RH72" s="21"/>
      <c r="RI72" s="21"/>
      <c r="RJ72" s="21"/>
      <c r="RK72" s="21"/>
      <c r="RL72" s="21"/>
      <c r="RM72" s="21"/>
      <c r="RN72" s="21"/>
      <c r="RO72" s="21"/>
      <c r="RP72" s="21"/>
      <c r="RQ72" s="21"/>
      <c r="RR72" s="21"/>
      <c r="RS72" s="21"/>
      <c r="RT72" s="21"/>
      <c r="RU72" s="21"/>
      <c r="RV72" s="21"/>
      <c r="RW72" s="21"/>
      <c r="RX72" s="21"/>
      <c r="RY72" s="21"/>
      <c r="RZ72" s="21"/>
      <c r="SA72" s="21"/>
      <c r="SB72" s="21"/>
      <c r="SC72" s="21"/>
      <c r="SD72" s="21"/>
      <c r="SE72" s="21"/>
      <c r="SF72" s="21"/>
      <c r="SG72" s="21"/>
      <c r="SH72" s="21"/>
      <c r="SI72" s="21"/>
      <c r="SJ72" s="21"/>
      <c r="SK72" s="21"/>
      <c r="SL72" s="21"/>
      <c r="SM72" s="21"/>
      <c r="SN72" s="21"/>
      <c r="SO72" s="21"/>
      <c r="SP72" s="21"/>
      <c r="SQ72" s="21"/>
      <c r="SR72" s="21"/>
      <c r="SS72" s="21"/>
      <c r="ST72" s="21"/>
      <c r="SU72" s="21"/>
      <c r="SV72" s="21"/>
      <c r="SW72" s="21"/>
      <c r="SX72" s="21"/>
      <c r="SY72" s="21"/>
      <c r="SZ72" s="21"/>
      <c r="TA72" s="21"/>
      <c r="TB72" s="21"/>
      <c r="TC72" s="21"/>
      <c r="TD72" s="21"/>
      <c r="TE72" s="21"/>
      <c r="TF72" s="21"/>
      <c r="TG72" s="21"/>
      <c r="TH72" s="21"/>
      <c r="TI72" s="21"/>
      <c r="TJ72" s="21"/>
      <c r="TK72" s="21"/>
      <c r="TL72" s="21"/>
      <c r="TM72" s="21"/>
      <c r="TN72" s="21"/>
      <c r="TO72" s="21"/>
      <c r="TP72" s="21"/>
      <c r="TQ72" s="21"/>
      <c r="TR72" s="21"/>
      <c r="TS72" s="21"/>
      <c r="TT72" s="21"/>
      <c r="TU72" s="21"/>
      <c r="TV72" s="21"/>
      <c r="TW72" s="21"/>
      <c r="TX72" s="21"/>
      <c r="TY72" s="21"/>
      <c r="TZ72" s="21"/>
      <c r="UA72" s="21"/>
      <c r="UB72" s="21"/>
      <c r="UC72" s="21"/>
      <c r="UD72" s="21"/>
      <c r="UE72" s="21"/>
      <c r="UF72" s="21"/>
      <c r="UG72" s="21"/>
      <c r="UH72" s="21"/>
      <c r="UI72" s="21"/>
      <c r="UJ72" s="21"/>
      <c r="UK72" s="21"/>
      <c r="UL72" s="21"/>
      <c r="UM72" s="21"/>
      <c r="UN72" s="21"/>
      <c r="UO72" s="21"/>
      <c r="UP72" s="21"/>
      <c r="UQ72" s="21"/>
      <c r="UR72" s="21"/>
      <c r="US72" s="21"/>
      <c r="UT72" s="21"/>
      <c r="UU72" s="21"/>
      <c r="UV72" s="21"/>
      <c r="UW72" s="21"/>
      <c r="UX72" s="21"/>
      <c r="UY72" s="21"/>
      <c r="UZ72" s="21"/>
      <c r="VA72" s="21"/>
      <c r="VB72" s="21"/>
      <c r="VC72" s="21"/>
      <c r="VD72" s="21"/>
      <c r="VE72" s="21"/>
      <c r="VF72" s="21"/>
      <c r="VG72" s="21"/>
      <c r="VH72" s="21"/>
      <c r="VI72" s="21"/>
      <c r="VJ72" s="21"/>
      <c r="VK72" s="21"/>
      <c r="VL72" s="21"/>
      <c r="VM72" s="21"/>
      <c r="VN72" s="21"/>
      <c r="VO72" s="21"/>
      <c r="VP72" s="21"/>
      <c r="VQ72" s="21"/>
      <c r="VR72" s="21"/>
      <c r="VS72" s="21"/>
      <c r="VT72" s="21"/>
      <c r="VU72" s="21"/>
      <c r="VV72" s="21"/>
      <c r="VW72" s="21"/>
      <c r="VX72" s="21"/>
      <c r="VY72" s="21"/>
      <c r="VZ72" s="21"/>
      <c r="WA72" s="21"/>
      <c r="WB72" s="21"/>
      <c r="WC72" s="21"/>
      <c r="WD72" s="21"/>
      <c r="WE72" s="21"/>
      <c r="WF72" s="21"/>
      <c r="WG72" s="21"/>
      <c r="WH72" s="21"/>
      <c r="WI72" s="21"/>
      <c r="WJ72" s="21"/>
      <c r="WK72" s="21"/>
      <c r="WL72" s="21"/>
      <c r="WM72" s="21"/>
      <c r="WN72" s="21"/>
      <c r="WO72" s="21"/>
      <c r="WP72" s="21"/>
      <c r="WQ72" s="21"/>
      <c r="WR72" s="21"/>
      <c r="WS72" s="21"/>
      <c r="WT72" s="21"/>
      <c r="WU72" s="21"/>
      <c r="WV72" s="21"/>
      <c r="WW72" s="21"/>
      <c r="WX72" s="21"/>
      <c r="WY72" s="21"/>
      <c r="WZ72" s="21"/>
      <c r="XA72" s="21"/>
      <c r="XB72" s="21"/>
      <c r="XC72" s="21"/>
      <c r="XD72" s="21"/>
      <c r="XE72" s="21"/>
      <c r="XF72" s="21"/>
      <c r="XG72" s="21"/>
      <c r="XH72" s="21"/>
      <c r="XI72" s="21"/>
      <c r="XJ72" s="21"/>
      <c r="XK72" s="21"/>
      <c r="XL72" s="21"/>
      <c r="XM72" s="21"/>
      <c r="XN72" s="21"/>
      <c r="XO72" s="21"/>
      <c r="XP72" s="21"/>
      <c r="XQ72" s="21"/>
      <c r="XR72" s="21"/>
      <c r="XS72" s="21"/>
      <c r="XT72" s="21"/>
      <c r="XU72" s="21"/>
      <c r="XV72" s="21"/>
      <c r="XW72" s="21"/>
      <c r="XX72" s="21"/>
      <c r="XY72" s="21"/>
      <c r="XZ72" s="21"/>
      <c r="YA72" s="21"/>
      <c r="YB72" s="21"/>
      <c r="YC72" s="21"/>
      <c r="YD72" s="21"/>
      <c r="YE72" s="21"/>
      <c r="YF72" s="21"/>
      <c r="YG72" s="21"/>
      <c r="YH72" s="21"/>
      <c r="YI72" s="21"/>
      <c r="YJ72" s="21"/>
      <c r="YK72" s="21"/>
      <c r="YL72" s="21"/>
      <c r="YM72" s="21"/>
      <c r="YN72" s="21"/>
      <c r="YO72" s="21"/>
      <c r="YP72" s="21"/>
      <c r="YQ72" s="21"/>
      <c r="YR72" s="21"/>
      <c r="YS72" s="21"/>
      <c r="YT72" s="21"/>
      <c r="YU72" s="21"/>
      <c r="YV72" s="21"/>
      <c r="YW72" s="21"/>
      <c r="YX72" s="21"/>
      <c r="YY72" s="21"/>
      <c r="YZ72" s="21"/>
      <c r="ZA72" s="21"/>
      <c r="ZB72" s="21"/>
      <c r="ZC72" s="21"/>
      <c r="ZD72" s="21"/>
      <c r="ZE72" s="21"/>
      <c r="ZF72" s="21"/>
      <c r="ZG72" s="21"/>
      <c r="ZH72" s="21"/>
      <c r="ZI72" s="21"/>
      <c r="ZJ72" s="21"/>
      <c r="ZK72" s="21"/>
      <c r="ZL72" s="21"/>
      <c r="ZM72" s="21"/>
      <c r="ZN72" s="21"/>
      <c r="ZO72" s="21"/>
      <c r="ZP72" s="21"/>
      <c r="ZQ72" s="21"/>
      <c r="ZR72" s="21"/>
      <c r="ZS72" s="21"/>
      <c r="ZT72" s="21"/>
      <c r="ZU72" s="21"/>
      <c r="ZV72" s="21"/>
      <c r="ZW72" s="21"/>
      <c r="ZX72" s="21"/>
      <c r="ZY72" s="21"/>
      <c r="ZZ72" s="21"/>
      <c r="AAA72" s="21"/>
      <c r="AAB72" s="21"/>
      <c r="AAC72" s="21"/>
      <c r="AAD72" s="21"/>
      <c r="AAE72" s="21"/>
      <c r="AAF72" s="21"/>
      <c r="AAG72" s="21"/>
      <c r="AAH72" s="21"/>
      <c r="AAI72" s="21"/>
      <c r="AAJ72" s="21"/>
      <c r="AAK72" s="21"/>
      <c r="AAL72" s="21"/>
      <c r="AAM72" s="21"/>
      <c r="AAN72" s="21"/>
      <c r="AAO72" s="21"/>
      <c r="AAP72" s="21"/>
      <c r="AAQ72" s="21"/>
      <c r="AAR72" s="21"/>
      <c r="AAS72" s="21"/>
      <c r="AAT72" s="21"/>
      <c r="AAU72" s="21"/>
      <c r="AAV72" s="21"/>
      <c r="AAW72" s="21"/>
      <c r="AAX72" s="21"/>
      <c r="AAY72" s="21"/>
      <c r="AAZ72" s="21"/>
      <c r="ABA72" s="21"/>
      <c r="ABB72" s="21"/>
      <c r="ABC72" s="21"/>
      <c r="ABD72" s="21"/>
      <c r="ABE72" s="21"/>
      <c r="ABF72" s="21"/>
      <c r="ABG72" s="21"/>
      <c r="ABH72" s="21"/>
      <c r="ABI72" s="21"/>
      <c r="ABJ72" s="21"/>
      <c r="ABK72" s="21"/>
      <c r="ABL72" s="21"/>
      <c r="ABM72" s="21"/>
      <c r="ABN72" s="21"/>
      <c r="ABO72" s="21"/>
      <c r="ABP72" s="21"/>
      <c r="ABQ72" s="21"/>
      <c r="ABR72" s="21"/>
      <c r="ABS72" s="21"/>
      <c r="ABT72" s="21"/>
      <c r="ABU72" s="21"/>
      <c r="ABV72" s="21"/>
      <c r="ABW72" s="21"/>
      <c r="ABX72" s="21"/>
      <c r="ABY72" s="21"/>
      <c r="ABZ72" s="21"/>
      <c r="ACA72" s="21"/>
      <c r="ACB72" s="21"/>
      <c r="ACC72" s="21"/>
      <c r="ACD72" s="21"/>
      <c r="ACE72" s="21"/>
      <c r="ACF72" s="21"/>
      <c r="ACG72" s="21"/>
      <c r="ACH72" s="21"/>
      <c r="ACI72" s="21"/>
      <c r="ACJ72" s="21"/>
      <c r="ACK72" s="21"/>
      <c r="ACL72" s="21"/>
      <c r="ACM72" s="21"/>
      <c r="ACN72" s="21"/>
      <c r="ACO72" s="21"/>
      <c r="ACP72" s="21"/>
      <c r="ACQ72" s="21"/>
      <c r="ACR72" s="21"/>
      <c r="ACS72" s="21"/>
      <c r="ACT72" s="21"/>
      <c r="ACU72" s="21"/>
      <c r="ACV72" s="21"/>
      <c r="ACW72" s="21"/>
      <c r="ACX72" s="21"/>
      <c r="ACY72" s="21"/>
      <c r="ACZ72" s="21"/>
      <c r="ADA72" s="21"/>
      <c r="ADB72" s="21"/>
      <c r="ADC72" s="21"/>
      <c r="ADD72" s="21"/>
      <c r="ADE72" s="21"/>
      <c r="ADF72" s="21"/>
      <c r="ADG72" s="21"/>
      <c r="ADH72" s="21"/>
      <c r="ADI72" s="21"/>
      <c r="ADJ72" s="21"/>
      <c r="ADK72" s="21"/>
      <c r="ADL72" s="21"/>
      <c r="ADM72" s="21"/>
      <c r="ADN72" s="21"/>
      <c r="ADO72" s="21"/>
      <c r="ADP72" s="21"/>
      <c r="ADQ72" s="21"/>
      <c r="ADR72" s="21"/>
      <c r="ADS72" s="21"/>
      <c r="ADT72" s="21"/>
      <c r="ADU72" s="21"/>
      <c r="ADV72" s="21"/>
      <c r="ADW72" s="21"/>
      <c r="ADX72" s="21"/>
      <c r="ADY72" s="21"/>
      <c r="ADZ72" s="21"/>
      <c r="AEA72" s="21"/>
      <c r="AEB72" s="21"/>
      <c r="AEC72" s="21"/>
      <c r="AED72" s="21"/>
      <c r="AEE72" s="21"/>
      <c r="AEF72" s="21"/>
      <c r="AEG72" s="21"/>
      <c r="AEH72" s="21"/>
      <c r="AEI72" s="21"/>
      <c r="AEJ72" s="21"/>
      <c r="AEK72" s="21"/>
      <c r="AEL72" s="21"/>
      <c r="AEM72" s="21"/>
      <c r="AEN72" s="21"/>
      <c r="AEO72" s="21"/>
      <c r="AEP72" s="21"/>
      <c r="AEQ72" s="21"/>
      <c r="AER72" s="21"/>
      <c r="AES72" s="21"/>
      <c r="AET72" s="21"/>
      <c r="AEU72" s="21"/>
      <c r="AEV72" s="21"/>
      <c r="AEW72" s="21"/>
      <c r="AEX72" s="21"/>
      <c r="AEY72" s="21"/>
      <c r="AEZ72" s="21"/>
      <c r="AFA72" s="21"/>
      <c r="AFB72" s="21"/>
      <c r="AFC72" s="21"/>
      <c r="AFD72" s="21"/>
      <c r="AFE72" s="21"/>
      <c r="AFF72" s="21"/>
      <c r="AFG72" s="21"/>
      <c r="AFH72" s="21"/>
      <c r="AFI72" s="21"/>
      <c r="AFJ72" s="21"/>
      <c r="AFK72" s="21"/>
      <c r="AFL72" s="21"/>
      <c r="AFM72" s="21"/>
      <c r="AFN72" s="21"/>
      <c r="AFO72" s="21"/>
      <c r="AFP72" s="21"/>
      <c r="AFQ72" s="21"/>
      <c r="AFR72" s="21"/>
      <c r="AFS72" s="21"/>
      <c r="AFT72" s="21"/>
      <c r="AFU72" s="21"/>
      <c r="AFV72" s="21"/>
      <c r="AFW72" s="21"/>
      <c r="AFX72" s="21"/>
      <c r="AFY72" s="21"/>
      <c r="AFZ72" s="21"/>
      <c r="AGA72" s="21"/>
      <c r="AGB72" s="21"/>
      <c r="AGC72" s="21"/>
      <c r="AGD72" s="21"/>
      <c r="AGE72" s="21"/>
      <c r="AGF72" s="21"/>
      <c r="AGG72" s="21"/>
      <c r="AGH72" s="21"/>
      <c r="AGI72" s="21"/>
      <c r="AGJ72" s="21"/>
      <c r="AGK72" s="21"/>
      <c r="AGL72" s="21"/>
      <c r="AGM72" s="21"/>
      <c r="AGN72" s="21"/>
      <c r="AGO72" s="21"/>
      <c r="AGP72" s="21"/>
      <c r="AGQ72" s="21"/>
      <c r="AGR72" s="21"/>
      <c r="AGS72" s="21"/>
      <c r="AGT72" s="21"/>
      <c r="AGU72" s="21"/>
      <c r="AGV72" s="21"/>
      <c r="AGW72" s="21"/>
      <c r="AGX72" s="21"/>
      <c r="AGY72" s="21"/>
      <c r="AGZ72" s="21"/>
      <c r="AHA72" s="21"/>
      <c r="AHB72" s="21"/>
      <c r="AHC72" s="21"/>
      <c r="AHD72" s="21"/>
      <c r="AHE72" s="21"/>
      <c r="AHF72" s="21"/>
      <c r="AHG72" s="21"/>
      <c r="AHH72" s="21"/>
      <c r="AHI72" s="21"/>
      <c r="AHJ72" s="21"/>
      <c r="AHK72" s="21"/>
      <c r="AHL72" s="21"/>
      <c r="AHM72" s="21"/>
      <c r="AHN72" s="21"/>
      <c r="AHO72" s="21"/>
      <c r="AHP72" s="21"/>
      <c r="AHQ72" s="21"/>
      <c r="AHR72" s="21"/>
      <c r="AHS72" s="21"/>
      <c r="AHT72" s="21"/>
      <c r="AHU72" s="21"/>
      <c r="AHV72" s="21"/>
      <c r="AHW72" s="21"/>
      <c r="AHX72" s="21"/>
      <c r="AHY72" s="21"/>
      <c r="AHZ72" s="21"/>
      <c r="AIA72" s="21"/>
      <c r="AIB72" s="21"/>
      <c r="AIC72" s="21"/>
      <c r="AID72" s="21"/>
      <c r="AIE72" s="21"/>
      <c r="AIF72" s="21"/>
      <c r="AIG72" s="21"/>
      <c r="AIH72" s="21"/>
      <c r="AII72" s="21"/>
      <c r="AIJ72" s="21"/>
      <c r="AIK72" s="21"/>
      <c r="AIL72" s="21"/>
      <c r="AIM72" s="21"/>
      <c r="AIN72" s="21"/>
      <c r="AIO72" s="21"/>
      <c r="AIP72" s="21"/>
      <c r="AIQ72" s="21"/>
      <c r="AIR72" s="21"/>
      <c r="AIS72" s="21"/>
      <c r="AIT72" s="21"/>
      <c r="AIU72" s="21"/>
      <c r="AIV72" s="21"/>
      <c r="AIW72" s="21"/>
      <c r="AIX72" s="21"/>
      <c r="AIY72" s="21"/>
      <c r="AIZ72" s="21"/>
      <c r="AJA72" s="21"/>
      <c r="AJB72" s="21"/>
      <c r="AJC72" s="21"/>
      <c r="AJD72" s="21"/>
      <c r="AJE72" s="21"/>
      <c r="AJF72" s="21"/>
      <c r="AJG72" s="21"/>
      <c r="AJH72" s="21"/>
      <c r="AJI72" s="21"/>
      <c r="AJJ72" s="21"/>
      <c r="AJK72" s="21"/>
      <c r="AJL72" s="21"/>
      <c r="AJM72" s="21"/>
      <c r="AJN72" s="21"/>
      <c r="AJO72" s="21"/>
      <c r="AJP72" s="21"/>
      <c r="AJQ72" s="21"/>
      <c r="AJR72" s="21"/>
      <c r="AJS72" s="21"/>
      <c r="AJT72" s="21"/>
      <c r="AJU72" s="21"/>
      <c r="AJV72" s="21"/>
      <c r="AJW72" s="21"/>
      <c r="AJX72" s="21"/>
      <c r="AJY72" s="21"/>
      <c r="AJZ72" s="21"/>
      <c r="AKA72" s="21"/>
      <c r="AKB72" s="21"/>
      <c r="AKC72" s="21"/>
      <c r="AKD72" s="21"/>
      <c r="AKE72" s="21"/>
      <c r="AKF72" s="21"/>
      <c r="AKG72" s="21"/>
      <c r="AKH72" s="21"/>
      <c r="AKI72" s="21"/>
      <c r="AKJ72" s="21"/>
      <c r="AKK72" s="21"/>
      <c r="AKL72" s="21"/>
      <c r="AKM72" s="21"/>
      <c r="AKN72" s="21"/>
      <c r="AKO72" s="21"/>
      <c r="AKP72" s="21"/>
      <c r="AKQ72" s="21"/>
      <c r="AKR72" s="21"/>
      <c r="AKS72" s="21"/>
      <c r="AKT72" s="21"/>
      <c r="AKU72" s="21"/>
      <c r="AKV72" s="21"/>
      <c r="AKW72" s="21"/>
      <c r="AKX72" s="21"/>
      <c r="AKY72" s="21"/>
      <c r="AKZ72" s="21"/>
      <c r="ALA72" s="21"/>
      <c r="ALB72" s="21"/>
      <c r="ALC72" s="21"/>
      <c r="ALD72" s="21"/>
      <c r="ALE72" s="21"/>
      <c r="ALF72" s="21"/>
      <c r="ALG72" s="21"/>
      <c r="ALH72" s="21"/>
      <c r="ALI72" s="21"/>
      <c r="ALJ72" s="21"/>
      <c r="ALK72" s="21"/>
      <c r="ALL72" s="21"/>
      <c r="ALM72" s="21"/>
      <c r="ALN72" s="21"/>
      <c r="ALO72" s="21"/>
      <c r="ALP72" s="21"/>
      <c r="ALQ72" s="21"/>
      <c r="ALR72" s="21"/>
      <c r="ALS72" s="21"/>
      <c r="ALT72" s="21"/>
      <c r="ALU72" s="21"/>
      <c r="ALV72" s="21"/>
      <c r="ALW72" s="21"/>
      <c r="ALX72" s="21"/>
      <c r="ALY72" s="21"/>
      <c r="ALZ72" s="21"/>
      <c r="AMA72" s="21"/>
      <c r="AMB72" s="21"/>
      <c r="AMC72" s="21"/>
      <c r="AMD72" s="21"/>
      <c r="AME72" s="21"/>
      <c r="AMF72" s="21"/>
      <c r="AMG72" s="21"/>
      <c r="AMH72" s="21"/>
      <c r="AMI72" s="21"/>
      <c r="AMJ72" s="21"/>
    </row>
    <row r="73" spans="1:1210" s="23" customFormat="1" ht="30.75" customHeight="1">
      <c r="A73" s="201" t="s">
        <v>203</v>
      </c>
      <c r="B73" s="201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201"/>
      <c r="AK73" s="151"/>
      <c r="AL73" s="151"/>
      <c r="AM73" s="151"/>
      <c r="AN73" s="151"/>
      <c r="AO73" s="151"/>
      <c r="AP73" s="151"/>
      <c r="AQ73" s="150" t="s">
        <v>249</v>
      </c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49">
        <v>2000</v>
      </c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49"/>
      <c r="BT73" s="149"/>
      <c r="BU73" s="149">
        <v>2000</v>
      </c>
      <c r="BV73" s="149"/>
      <c r="BW73" s="149"/>
      <c r="BX73" s="149"/>
      <c r="BY73" s="149"/>
      <c r="BZ73" s="149"/>
      <c r="CA73" s="149"/>
      <c r="CB73" s="149"/>
      <c r="CC73" s="149"/>
      <c r="CD73" s="149"/>
      <c r="CE73" s="149"/>
      <c r="CF73" s="149"/>
      <c r="CG73" s="149"/>
      <c r="CH73" s="149">
        <v>0</v>
      </c>
      <c r="CI73" s="149"/>
      <c r="CJ73" s="149"/>
      <c r="CK73" s="149"/>
      <c r="CL73" s="149"/>
      <c r="CM73" s="149"/>
      <c r="CN73" s="149"/>
      <c r="CO73" s="149"/>
      <c r="CP73" s="149"/>
      <c r="CQ73" s="149"/>
      <c r="CR73" s="149"/>
      <c r="CS73" s="149"/>
      <c r="CT73" s="149"/>
      <c r="CU73" s="149"/>
      <c r="CV73" s="149"/>
      <c r="CW73" s="149"/>
      <c r="CX73" s="145"/>
      <c r="CY73" s="145"/>
      <c r="CZ73" s="145"/>
      <c r="DA73" s="145"/>
      <c r="DB73" s="145"/>
      <c r="DC73" s="145"/>
      <c r="DD73" s="145"/>
      <c r="DE73" s="145"/>
      <c r="DF73" s="145"/>
      <c r="DG73" s="145"/>
      <c r="DH73" s="145"/>
      <c r="DI73" s="145"/>
      <c r="DJ73" s="145"/>
      <c r="DK73" s="143"/>
      <c r="DL73" s="143"/>
      <c r="DM73" s="143"/>
      <c r="DN73" s="143"/>
      <c r="DO73" s="143"/>
      <c r="DP73" s="143"/>
      <c r="DQ73" s="143"/>
      <c r="DR73" s="143"/>
      <c r="DS73" s="143"/>
      <c r="DT73" s="143"/>
      <c r="DU73" s="143"/>
      <c r="DV73" s="143"/>
      <c r="DW73" s="143"/>
      <c r="DX73" s="149">
        <v>0</v>
      </c>
      <c r="DY73" s="149"/>
      <c r="DZ73" s="149"/>
      <c r="EA73" s="149"/>
      <c r="EB73" s="149"/>
      <c r="EC73" s="149"/>
      <c r="ED73" s="149"/>
      <c r="EE73" s="149"/>
      <c r="EF73" s="149"/>
      <c r="EG73" s="149"/>
      <c r="EH73" s="149"/>
      <c r="EI73" s="149"/>
      <c r="EJ73" s="149"/>
      <c r="EK73" s="152">
        <f t="shared" ref="EK73:EK74" si="24">BC73-CH73</f>
        <v>2000</v>
      </c>
      <c r="EL73" s="153"/>
      <c r="EM73" s="153"/>
      <c r="EN73" s="153"/>
      <c r="EO73" s="153"/>
      <c r="EP73" s="153"/>
      <c r="EQ73" s="153"/>
      <c r="ER73" s="153"/>
      <c r="ES73" s="153"/>
      <c r="ET73" s="153"/>
      <c r="EU73" s="153"/>
      <c r="EV73" s="153"/>
      <c r="EW73" s="154"/>
      <c r="EX73" s="152">
        <f t="shared" si="23"/>
        <v>2000</v>
      </c>
      <c r="EY73" s="153"/>
      <c r="EZ73" s="153"/>
      <c r="FA73" s="153"/>
      <c r="FB73" s="153"/>
      <c r="FC73" s="153"/>
      <c r="FD73" s="153"/>
      <c r="FE73" s="153"/>
      <c r="FF73" s="153"/>
      <c r="FG73" s="153"/>
      <c r="FH73" s="153"/>
      <c r="FI73" s="153"/>
      <c r="FJ73" s="154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  <c r="IN73" s="28"/>
      <c r="IO73" s="28"/>
      <c r="IP73" s="28"/>
      <c r="IQ73" s="28"/>
      <c r="IR73" s="28"/>
      <c r="IS73" s="28"/>
      <c r="IT73" s="28"/>
      <c r="IU73" s="28"/>
      <c r="IV73" s="28"/>
      <c r="IW73" s="28"/>
      <c r="IX73" s="28"/>
      <c r="IY73" s="28"/>
      <c r="IZ73" s="28"/>
      <c r="JA73" s="28"/>
      <c r="JB73" s="28"/>
      <c r="JC73" s="28"/>
      <c r="JD73" s="28"/>
      <c r="JE73" s="28"/>
      <c r="JF73" s="28"/>
      <c r="JG73" s="28"/>
      <c r="JH73" s="28"/>
      <c r="JI73" s="28"/>
      <c r="JJ73" s="28"/>
      <c r="JK73" s="28"/>
      <c r="JL73" s="28"/>
      <c r="JM73" s="28"/>
      <c r="JN73" s="28"/>
      <c r="JO73" s="28"/>
      <c r="JP73" s="28"/>
      <c r="JQ73" s="28"/>
      <c r="JR73" s="28"/>
      <c r="JS73" s="28"/>
      <c r="JT73" s="28"/>
      <c r="JU73" s="28"/>
      <c r="JV73" s="28"/>
      <c r="JW73" s="28"/>
      <c r="JX73" s="28"/>
      <c r="JY73" s="28"/>
      <c r="JZ73" s="28"/>
      <c r="KA73" s="28"/>
      <c r="KB73" s="28"/>
      <c r="KC73" s="28"/>
      <c r="KD73" s="28"/>
      <c r="KE73" s="28"/>
      <c r="KF73" s="28"/>
      <c r="KG73" s="28"/>
      <c r="KH73" s="28"/>
      <c r="KI73" s="28"/>
      <c r="KJ73" s="28"/>
      <c r="KK73" s="28"/>
      <c r="KL73" s="28"/>
      <c r="KM73" s="28"/>
      <c r="KN73" s="28"/>
      <c r="KO73" s="28"/>
      <c r="KP73" s="28"/>
      <c r="KQ73" s="28"/>
      <c r="KR73" s="28"/>
      <c r="KS73" s="28"/>
      <c r="KT73" s="28"/>
      <c r="KU73" s="28"/>
      <c r="KV73" s="28"/>
      <c r="KW73" s="28"/>
      <c r="KX73" s="28"/>
      <c r="KY73" s="28"/>
      <c r="KZ73" s="28"/>
      <c r="LA73" s="28"/>
      <c r="LB73" s="28"/>
      <c r="LC73" s="28"/>
      <c r="LD73" s="28"/>
      <c r="LE73" s="28"/>
      <c r="LF73" s="28"/>
      <c r="LG73" s="28"/>
      <c r="LH73" s="28"/>
      <c r="LI73" s="28"/>
      <c r="LJ73" s="28"/>
      <c r="LK73" s="28"/>
      <c r="LL73" s="28"/>
      <c r="LM73" s="28"/>
      <c r="LN73" s="28"/>
      <c r="LO73" s="28"/>
      <c r="LP73" s="28"/>
      <c r="LQ73" s="28"/>
      <c r="LR73" s="28"/>
      <c r="LS73" s="28"/>
      <c r="LT73" s="28"/>
      <c r="LU73" s="28"/>
      <c r="LV73" s="28"/>
      <c r="LW73" s="28"/>
      <c r="LX73" s="28"/>
      <c r="LY73" s="28"/>
      <c r="LZ73" s="28"/>
      <c r="MA73" s="28"/>
      <c r="MB73" s="28"/>
      <c r="MC73" s="28"/>
      <c r="MD73" s="28"/>
      <c r="ME73" s="28"/>
      <c r="MF73" s="28"/>
      <c r="MG73" s="28"/>
      <c r="MH73" s="28"/>
      <c r="MI73" s="28"/>
      <c r="MJ73" s="28"/>
      <c r="MK73" s="28"/>
      <c r="ML73" s="28"/>
      <c r="MM73" s="28"/>
      <c r="MN73" s="28"/>
      <c r="MO73" s="28"/>
      <c r="MP73" s="28"/>
      <c r="MQ73" s="28"/>
      <c r="MR73" s="28"/>
      <c r="MS73" s="28"/>
      <c r="MT73" s="28"/>
      <c r="MU73" s="28"/>
      <c r="MV73" s="28"/>
      <c r="MW73" s="28"/>
      <c r="MX73" s="28"/>
      <c r="MY73" s="28"/>
      <c r="MZ73" s="28"/>
      <c r="NA73" s="28"/>
      <c r="NB73" s="28"/>
      <c r="NC73" s="28"/>
      <c r="ND73" s="28"/>
      <c r="NE73" s="28"/>
      <c r="NF73" s="28"/>
      <c r="NG73" s="28"/>
      <c r="NH73" s="28"/>
      <c r="NI73" s="28"/>
      <c r="NJ73" s="28"/>
      <c r="NK73" s="28"/>
      <c r="NL73" s="28"/>
      <c r="NM73" s="28"/>
      <c r="NN73" s="28"/>
      <c r="NO73" s="28"/>
      <c r="NP73" s="28"/>
      <c r="NQ73" s="28"/>
      <c r="NR73" s="28"/>
      <c r="NS73" s="28"/>
      <c r="NT73" s="28"/>
      <c r="NU73" s="28"/>
      <c r="NV73" s="28"/>
      <c r="NW73" s="28"/>
      <c r="NX73" s="28"/>
      <c r="NY73" s="28"/>
      <c r="NZ73" s="28"/>
      <c r="OA73" s="28"/>
      <c r="OB73" s="28"/>
      <c r="OC73" s="28"/>
      <c r="OD73" s="28"/>
      <c r="OE73" s="28"/>
      <c r="OF73" s="28"/>
      <c r="OG73" s="28"/>
      <c r="OH73" s="28"/>
      <c r="OI73" s="28"/>
      <c r="OJ73" s="28"/>
      <c r="OK73" s="28"/>
      <c r="OL73" s="28"/>
      <c r="OM73" s="28"/>
      <c r="ON73" s="28"/>
      <c r="OO73" s="28"/>
      <c r="OP73" s="28"/>
      <c r="OQ73" s="28"/>
      <c r="OR73" s="28"/>
      <c r="OS73" s="28"/>
      <c r="OT73" s="28"/>
      <c r="OU73" s="28"/>
      <c r="OV73" s="28"/>
      <c r="OW73" s="28"/>
      <c r="OX73" s="28"/>
      <c r="OY73" s="28"/>
      <c r="OZ73" s="28"/>
      <c r="PA73" s="28"/>
      <c r="PB73" s="28"/>
      <c r="PC73" s="28"/>
      <c r="PD73" s="28"/>
      <c r="PE73" s="28"/>
      <c r="PF73" s="28"/>
      <c r="PG73" s="28"/>
      <c r="PH73" s="28"/>
      <c r="PI73" s="28"/>
      <c r="PJ73" s="28"/>
      <c r="PK73" s="28"/>
      <c r="PL73" s="28"/>
      <c r="PM73" s="28"/>
      <c r="PN73" s="28"/>
      <c r="PO73" s="28"/>
      <c r="PP73" s="28"/>
      <c r="PQ73" s="28"/>
      <c r="PR73" s="28"/>
      <c r="PS73" s="28"/>
      <c r="PT73" s="28"/>
      <c r="PU73" s="28"/>
      <c r="PV73" s="28"/>
      <c r="PW73" s="28"/>
      <c r="PX73" s="28"/>
      <c r="PY73" s="28"/>
      <c r="PZ73" s="28"/>
      <c r="QA73" s="28"/>
      <c r="QB73" s="28"/>
      <c r="QC73" s="28"/>
      <c r="QD73" s="28"/>
      <c r="QE73" s="28"/>
      <c r="QF73" s="28"/>
      <c r="QG73" s="28"/>
      <c r="QH73" s="28"/>
      <c r="QI73" s="28"/>
      <c r="QJ73" s="28"/>
      <c r="QK73" s="28"/>
      <c r="QL73" s="28"/>
      <c r="QM73" s="28"/>
      <c r="QN73" s="28"/>
      <c r="QO73" s="28"/>
      <c r="QP73" s="28"/>
      <c r="QQ73" s="28"/>
      <c r="QR73" s="28"/>
      <c r="QS73" s="28"/>
      <c r="QT73" s="28"/>
      <c r="QU73" s="28"/>
      <c r="QV73" s="28"/>
      <c r="QW73" s="28"/>
      <c r="QX73" s="28"/>
      <c r="QY73" s="28"/>
      <c r="QZ73" s="28"/>
      <c r="RA73" s="28"/>
      <c r="RB73" s="28"/>
      <c r="RC73" s="28"/>
      <c r="RD73" s="28"/>
      <c r="RE73" s="28"/>
      <c r="RF73" s="28"/>
      <c r="RG73" s="28"/>
      <c r="RH73" s="28"/>
      <c r="RI73" s="28"/>
      <c r="RJ73" s="28"/>
      <c r="RK73" s="28"/>
      <c r="RL73" s="28"/>
      <c r="RM73" s="28"/>
      <c r="RN73" s="28"/>
      <c r="RO73" s="28"/>
      <c r="RP73" s="28"/>
      <c r="RQ73" s="28"/>
      <c r="RR73" s="28"/>
      <c r="RS73" s="28"/>
      <c r="RT73" s="28"/>
      <c r="RU73" s="28"/>
      <c r="RV73" s="28"/>
      <c r="RW73" s="28"/>
      <c r="RX73" s="28"/>
      <c r="RY73" s="28"/>
      <c r="RZ73" s="28"/>
      <c r="SA73" s="28"/>
      <c r="SB73" s="28"/>
      <c r="SC73" s="28"/>
      <c r="SD73" s="28"/>
      <c r="SE73" s="28"/>
      <c r="SF73" s="28"/>
      <c r="SG73" s="28"/>
      <c r="SH73" s="28"/>
      <c r="SI73" s="28"/>
      <c r="SJ73" s="28"/>
      <c r="SK73" s="28"/>
      <c r="SL73" s="28"/>
      <c r="SM73" s="28"/>
      <c r="SN73" s="28"/>
      <c r="SO73" s="28"/>
      <c r="SP73" s="28"/>
      <c r="SQ73" s="28"/>
      <c r="SR73" s="28"/>
      <c r="SS73" s="28"/>
      <c r="ST73" s="28"/>
      <c r="SU73" s="28"/>
      <c r="SV73" s="28"/>
      <c r="SW73" s="28"/>
      <c r="SX73" s="28"/>
      <c r="SY73" s="28"/>
      <c r="SZ73" s="28"/>
      <c r="TA73" s="28"/>
      <c r="TB73" s="28"/>
      <c r="TC73" s="28"/>
      <c r="TD73" s="28"/>
      <c r="TE73" s="28"/>
      <c r="TF73" s="28"/>
      <c r="TG73" s="28"/>
      <c r="TH73" s="28"/>
      <c r="TI73" s="28"/>
      <c r="TJ73" s="28"/>
      <c r="TK73" s="28"/>
      <c r="TL73" s="28"/>
      <c r="TM73" s="28"/>
      <c r="TN73" s="28"/>
      <c r="TO73" s="28"/>
      <c r="TP73" s="28"/>
      <c r="TQ73" s="28"/>
      <c r="TR73" s="28"/>
      <c r="TS73" s="28"/>
      <c r="TT73" s="28"/>
      <c r="TU73" s="28"/>
      <c r="TV73" s="28"/>
      <c r="TW73" s="28"/>
      <c r="TX73" s="28"/>
      <c r="TY73" s="28"/>
      <c r="TZ73" s="28"/>
      <c r="UA73" s="28"/>
      <c r="UB73" s="28"/>
      <c r="UC73" s="28"/>
      <c r="UD73" s="28"/>
      <c r="UE73" s="28"/>
      <c r="UF73" s="28"/>
      <c r="UG73" s="28"/>
      <c r="UH73" s="28"/>
      <c r="UI73" s="28"/>
      <c r="UJ73" s="28"/>
      <c r="UK73" s="28"/>
      <c r="UL73" s="28"/>
      <c r="UM73" s="28"/>
      <c r="UN73" s="28"/>
      <c r="UO73" s="28"/>
      <c r="UP73" s="28"/>
      <c r="UQ73" s="28"/>
      <c r="UR73" s="28"/>
      <c r="US73" s="28"/>
      <c r="UT73" s="28"/>
      <c r="UU73" s="28"/>
      <c r="UV73" s="28"/>
      <c r="UW73" s="28"/>
      <c r="UX73" s="28"/>
      <c r="UY73" s="28"/>
      <c r="UZ73" s="28"/>
      <c r="VA73" s="28"/>
      <c r="VB73" s="28"/>
      <c r="VC73" s="28"/>
      <c r="VD73" s="28"/>
      <c r="VE73" s="28"/>
      <c r="VF73" s="28"/>
      <c r="VG73" s="28"/>
      <c r="VH73" s="28"/>
      <c r="VI73" s="28"/>
      <c r="VJ73" s="28"/>
      <c r="VK73" s="28"/>
      <c r="VL73" s="28"/>
      <c r="VM73" s="28"/>
      <c r="VN73" s="28"/>
      <c r="VO73" s="28"/>
      <c r="VP73" s="28"/>
      <c r="VQ73" s="28"/>
      <c r="VR73" s="28"/>
      <c r="VS73" s="28"/>
      <c r="VT73" s="28"/>
      <c r="VU73" s="28"/>
      <c r="VV73" s="28"/>
      <c r="VW73" s="28"/>
      <c r="VX73" s="28"/>
      <c r="VY73" s="28"/>
      <c r="VZ73" s="28"/>
      <c r="WA73" s="28"/>
      <c r="WB73" s="28"/>
      <c r="WC73" s="28"/>
      <c r="WD73" s="28"/>
      <c r="WE73" s="28"/>
      <c r="WF73" s="28"/>
      <c r="WG73" s="28"/>
      <c r="WH73" s="28"/>
      <c r="WI73" s="28"/>
      <c r="WJ73" s="28"/>
      <c r="WK73" s="28"/>
      <c r="WL73" s="28"/>
      <c r="WM73" s="28"/>
      <c r="WN73" s="28"/>
      <c r="WO73" s="28"/>
      <c r="WP73" s="28"/>
      <c r="WQ73" s="28"/>
      <c r="WR73" s="28"/>
      <c r="WS73" s="28"/>
      <c r="WT73" s="28"/>
      <c r="WU73" s="28"/>
      <c r="WV73" s="28"/>
      <c r="WW73" s="28"/>
      <c r="WX73" s="28"/>
      <c r="WY73" s="28"/>
      <c r="WZ73" s="28"/>
      <c r="XA73" s="28"/>
      <c r="XB73" s="28"/>
      <c r="XC73" s="28"/>
      <c r="XD73" s="28"/>
      <c r="XE73" s="28"/>
      <c r="XF73" s="28"/>
      <c r="XG73" s="28"/>
      <c r="XH73" s="28"/>
      <c r="XI73" s="28"/>
      <c r="XJ73" s="28"/>
      <c r="XK73" s="28"/>
      <c r="XL73" s="28"/>
      <c r="XM73" s="28"/>
      <c r="XN73" s="28"/>
      <c r="XO73" s="28"/>
      <c r="XP73" s="28"/>
      <c r="XQ73" s="28"/>
      <c r="XR73" s="28"/>
      <c r="XS73" s="28"/>
      <c r="XT73" s="28"/>
      <c r="XU73" s="28"/>
      <c r="XV73" s="28"/>
      <c r="XW73" s="28"/>
      <c r="XX73" s="28"/>
      <c r="XY73" s="28"/>
      <c r="XZ73" s="28"/>
      <c r="YA73" s="28"/>
      <c r="YB73" s="28"/>
      <c r="YC73" s="28"/>
      <c r="YD73" s="28"/>
      <c r="YE73" s="28"/>
      <c r="YF73" s="28"/>
      <c r="YG73" s="28"/>
      <c r="YH73" s="28"/>
      <c r="YI73" s="28"/>
      <c r="YJ73" s="28"/>
      <c r="YK73" s="28"/>
      <c r="YL73" s="28"/>
      <c r="YM73" s="28"/>
      <c r="YN73" s="28"/>
      <c r="YO73" s="28"/>
      <c r="YP73" s="28"/>
      <c r="YQ73" s="28"/>
      <c r="YR73" s="28"/>
      <c r="YS73" s="28"/>
      <c r="YT73" s="28"/>
      <c r="YU73" s="28"/>
      <c r="YV73" s="28"/>
      <c r="YW73" s="28"/>
      <c r="YX73" s="28"/>
      <c r="YY73" s="28"/>
      <c r="YZ73" s="28"/>
      <c r="ZA73" s="28"/>
      <c r="ZB73" s="28"/>
      <c r="ZC73" s="28"/>
      <c r="ZD73" s="28"/>
      <c r="ZE73" s="28"/>
      <c r="ZF73" s="28"/>
      <c r="ZG73" s="28"/>
      <c r="ZH73" s="28"/>
      <c r="ZI73" s="28"/>
      <c r="ZJ73" s="28"/>
      <c r="ZK73" s="28"/>
      <c r="ZL73" s="28"/>
      <c r="ZM73" s="28"/>
      <c r="ZN73" s="28"/>
      <c r="ZO73" s="28"/>
      <c r="ZP73" s="28"/>
      <c r="ZQ73" s="28"/>
      <c r="ZR73" s="28"/>
      <c r="ZS73" s="28"/>
      <c r="ZT73" s="28"/>
      <c r="ZU73" s="28"/>
      <c r="ZV73" s="28"/>
      <c r="ZW73" s="28"/>
      <c r="ZX73" s="28"/>
      <c r="ZY73" s="28"/>
      <c r="ZZ73" s="28"/>
      <c r="AAA73" s="28"/>
      <c r="AAB73" s="28"/>
      <c r="AAC73" s="28"/>
      <c r="AAD73" s="28"/>
      <c r="AAE73" s="28"/>
      <c r="AAF73" s="28"/>
      <c r="AAG73" s="28"/>
      <c r="AAH73" s="28"/>
      <c r="AAI73" s="28"/>
      <c r="AAJ73" s="28"/>
      <c r="AAK73" s="28"/>
      <c r="AAL73" s="28"/>
      <c r="AAM73" s="28"/>
      <c r="AAN73" s="28"/>
      <c r="AAO73" s="28"/>
      <c r="AAP73" s="28"/>
      <c r="AAQ73" s="28"/>
      <c r="AAR73" s="28"/>
      <c r="AAS73" s="28"/>
      <c r="AAT73" s="28"/>
      <c r="AAU73" s="28"/>
      <c r="AAV73" s="28"/>
      <c r="AAW73" s="28"/>
      <c r="AAX73" s="28"/>
      <c r="AAY73" s="28"/>
      <c r="AAZ73" s="28"/>
      <c r="ABA73" s="28"/>
      <c r="ABB73" s="28"/>
      <c r="ABC73" s="28"/>
      <c r="ABD73" s="28"/>
      <c r="ABE73" s="28"/>
      <c r="ABF73" s="28"/>
      <c r="ABG73" s="28"/>
      <c r="ABH73" s="28"/>
      <c r="ABI73" s="28"/>
      <c r="ABJ73" s="28"/>
      <c r="ABK73" s="28"/>
      <c r="ABL73" s="28"/>
      <c r="ABM73" s="28"/>
      <c r="ABN73" s="28"/>
      <c r="ABO73" s="28"/>
      <c r="ABP73" s="28"/>
      <c r="ABQ73" s="28"/>
      <c r="ABR73" s="28"/>
      <c r="ABS73" s="28"/>
      <c r="ABT73" s="28"/>
      <c r="ABU73" s="28"/>
      <c r="ABV73" s="28"/>
      <c r="ABW73" s="28"/>
      <c r="ABX73" s="28"/>
      <c r="ABY73" s="28"/>
      <c r="ABZ73" s="28"/>
      <c r="ACA73" s="28"/>
      <c r="ACB73" s="28"/>
      <c r="ACC73" s="28"/>
      <c r="ACD73" s="28"/>
      <c r="ACE73" s="28"/>
      <c r="ACF73" s="28"/>
      <c r="ACG73" s="28"/>
      <c r="ACH73" s="28"/>
      <c r="ACI73" s="28"/>
      <c r="ACJ73" s="28"/>
      <c r="ACK73" s="28"/>
      <c r="ACL73" s="28"/>
      <c r="ACM73" s="28"/>
      <c r="ACN73" s="28"/>
      <c r="ACO73" s="28"/>
      <c r="ACP73" s="28"/>
      <c r="ACQ73" s="28"/>
      <c r="ACR73" s="28"/>
      <c r="ACS73" s="28"/>
      <c r="ACT73" s="28"/>
      <c r="ACU73" s="28"/>
      <c r="ACV73" s="28"/>
      <c r="ACW73" s="28"/>
      <c r="ACX73" s="28"/>
      <c r="ACY73" s="28"/>
      <c r="ACZ73" s="28"/>
      <c r="ADA73" s="28"/>
      <c r="ADB73" s="28"/>
      <c r="ADC73" s="28"/>
      <c r="ADD73" s="28"/>
      <c r="ADE73" s="28"/>
      <c r="ADF73" s="28"/>
      <c r="ADG73" s="28"/>
      <c r="ADH73" s="28"/>
      <c r="ADI73" s="28"/>
      <c r="ADJ73" s="28"/>
      <c r="ADK73" s="28"/>
      <c r="ADL73" s="28"/>
      <c r="ADM73" s="28"/>
      <c r="ADN73" s="28"/>
      <c r="ADO73" s="28"/>
      <c r="ADP73" s="28"/>
      <c r="ADQ73" s="28"/>
      <c r="ADR73" s="28"/>
      <c r="ADS73" s="28"/>
      <c r="ADT73" s="28"/>
      <c r="ADU73" s="28"/>
      <c r="ADV73" s="28"/>
      <c r="ADW73" s="28"/>
      <c r="ADX73" s="28"/>
      <c r="ADY73" s="28"/>
      <c r="ADZ73" s="28"/>
      <c r="AEA73" s="28"/>
      <c r="AEB73" s="28"/>
      <c r="AEC73" s="28"/>
      <c r="AED73" s="28"/>
      <c r="AEE73" s="28"/>
      <c r="AEF73" s="28"/>
      <c r="AEG73" s="28"/>
      <c r="AEH73" s="28"/>
      <c r="AEI73" s="28"/>
      <c r="AEJ73" s="28"/>
      <c r="AEK73" s="28"/>
      <c r="AEL73" s="28"/>
      <c r="AEM73" s="28"/>
      <c r="AEN73" s="28"/>
      <c r="AEO73" s="28"/>
      <c r="AEP73" s="28"/>
      <c r="AEQ73" s="28"/>
      <c r="AER73" s="28"/>
      <c r="AES73" s="28"/>
      <c r="AET73" s="28"/>
      <c r="AEU73" s="28"/>
      <c r="AEV73" s="28"/>
      <c r="AEW73" s="28"/>
      <c r="AEX73" s="28"/>
      <c r="AEY73" s="28"/>
      <c r="AEZ73" s="28"/>
      <c r="AFA73" s="28"/>
      <c r="AFB73" s="28"/>
      <c r="AFC73" s="28"/>
      <c r="AFD73" s="28"/>
      <c r="AFE73" s="28"/>
      <c r="AFF73" s="28"/>
      <c r="AFG73" s="28"/>
      <c r="AFH73" s="28"/>
      <c r="AFI73" s="28"/>
      <c r="AFJ73" s="28"/>
      <c r="AFK73" s="28"/>
      <c r="AFL73" s="28"/>
      <c r="AFM73" s="28"/>
      <c r="AFN73" s="28"/>
      <c r="AFO73" s="28"/>
      <c r="AFP73" s="28"/>
      <c r="AFQ73" s="28"/>
      <c r="AFR73" s="28"/>
      <c r="AFS73" s="28"/>
      <c r="AFT73" s="28"/>
      <c r="AFU73" s="28"/>
      <c r="AFV73" s="28"/>
      <c r="AFW73" s="28"/>
      <c r="AFX73" s="28"/>
      <c r="AFY73" s="28"/>
      <c r="AFZ73" s="28"/>
      <c r="AGA73" s="28"/>
      <c r="AGB73" s="28"/>
      <c r="AGC73" s="28"/>
      <c r="AGD73" s="28"/>
      <c r="AGE73" s="28"/>
      <c r="AGF73" s="28"/>
      <c r="AGG73" s="28"/>
      <c r="AGH73" s="28"/>
      <c r="AGI73" s="28"/>
      <c r="AGJ73" s="28"/>
      <c r="AGK73" s="28"/>
      <c r="AGL73" s="28"/>
      <c r="AGM73" s="28"/>
      <c r="AGN73" s="28"/>
      <c r="AGO73" s="28"/>
      <c r="AGP73" s="28"/>
      <c r="AGQ73" s="28"/>
      <c r="AGR73" s="28"/>
      <c r="AGS73" s="28"/>
      <c r="AGT73" s="28"/>
      <c r="AGU73" s="28"/>
      <c r="AGV73" s="28"/>
      <c r="AGW73" s="28"/>
      <c r="AGX73" s="28"/>
      <c r="AGY73" s="28"/>
      <c r="AGZ73" s="28"/>
      <c r="AHA73" s="28"/>
      <c r="AHB73" s="28"/>
      <c r="AHC73" s="28"/>
      <c r="AHD73" s="28"/>
      <c r="AHE73" s="28"/>
      <c r="AHF73" s="28"/>
      <c r="AHG73" s="28"/>
      <c r="AHH73" s="28"/>
      <c r="AHI73" s="28"/>
      <c r="AHJ73" s="28"/>
      <c r="AHK73" s="28"/>
      <c r="AHL73" s="28"/>
      <c r="AHM73" s="28"/>
      <c r="AHN73" s="28"/>
      <c r="AHO73" s="28"/>
      <c r="AHP73" s="28"/>
      <c r="AHQ73" s="28"/>
      <c r="AHR73" s="28"/>
      <c r="AHS73" s="28"/>
      <c r="AHT73" s="28"/>
      <c r="AHU73" s="28"/>
      <c r="AHV73" s="28"/>
      <c r="AHW73" s="28"/>
      <c r="AHX73" s="28"/>
      <c r="AHY73" s="28"/>
      <c r="AHZ73" s="28"/>
      <c r="AIA73" s="28"/>
      <c r="AIB73" s="28"/>
      <c r="AIC73" s="28"/>
      <c r="AID73" s="28"/>
      <c r="AIE73" s="28"/>
      <c r="AIF73" s="28"/>
      <c r="AIG73" s="28"/>
      <c r="AIH73" s="28"/>
      <c r="AII73" s="28"/>
      <c r="AIJ73" s="28"/>
      <c r="AIK73" s="28"/>
      <c r="AIL73" s="28"/>
      <c r="AIM73" s="28"/>
      <c r="AIN73" s="28"/>
      <c r="AIO73" s="28"/>
      <c r="AIP73" s="28"/>
      <c r="AIQ73" s="28"/>
      <c r="AIR73" s="28"/>
      <c r="AIS73" s="28"/>
      <c r="AIT73" s="28"/>
      <c r="AIU73" s="28"/>
      <c r="AIV73" s="28"/>
      <c r="AIW73" s="28"/>
      <c r="AIX73" s="28"/>
      <c r="AIY73" s="28"/>
      <c r="AIZ73" s="28"/>
      <c r="AJA73" s="28"/>
      <c r="AJB73" s="28"/>
      <c r="AJC73" s="28"/>
      <c r="AJD73" s="28"/>
      <c r="AJE73" s="28"/>
      <c r="AJF73" s="28"/>
      <c r="AJG73" s="28"/>
      <c r="AJH73" s="28"/>
      <c r="AJI73" s="28"/>
      <c r="AJJ73" s="28"/>
      <c r="AJK73" s="28"/>
      <c r="AJL73" s="28"/>
      <c r="AJM73" s="28"/>
      <c r="AJN73" s="28"/>
      <c r="AJO73" s="28"/>
      <c r="AJP73" s="28"/>
      <c r="AJQ73" s="28"/>
      <c r="AJR73" s="28"/>
      <c r="AJS73" s="28"/>
      <c r="AJT73" s="28"/>
      <c r="AJU73" s="28"/>
      <c r="AJV73" s="28"/>
      <c r="AJW73" s="28"/>
      <c r="AJX73" s="28"/>
      <c r="AJY73" s="28"/>
      <c r="AJZ73" s="28"/>
      <c r="AKA73" s="28"/>
      <c r="AKB73" s="28"/>
      <c r="AKC73" s="28"/>
      <c r="AKD73" s="28"/>
      <c r="AKE73" s="28"/>
      <c r="AKF73" s="28"/>
      <c r="AKG73" s="28"/>
      <c r="AKH73" s="28"/>
      <c r="AKI73" s="28"/>
      <c r="AKJ73" s="28"/>
      <c r="AKK73" s="28"/>
      <c r="AKL73" s="28"/>
      <c r="AKM73" s="28"/>
      <c r="AKN73" s="28"/>
      <c r="AKO73" s="28"/>
      <c r="AKP73" s="28"/>
      <c r="AKQ73" s="28"/>
      <c r="AKR73" s="28"/>
      <c r="AKS73" s="28"/>
      <c r="AKT73" s="28"/>
      <c r="AKU73" s="28"/>
      <c r="AKV73" s="28"/>
      <c r="AKW73" s="28"/>
      <c r="AKX73" s="28"/>
      <c r="AKY73" s="28"/>
      <c r="AKZ73" s="28"/>
      <c r="ALA73" s="28"/>
      <c r="ALB73" s="28"/>
      <c r="ALC73" s="28"/>
      <c r="ALD73" s="28"/>
      <c r="ALE73" s="28"/>
      <c r="ALF73" s="28"/>
      <c r="ALG73" s="28"/>
      <c r="ALH73" s="28"/>
      <c r="ALI73" s="28"/>
      <c r="ALJ73" s="28"/>
      <c r="ALK73" s="28"/>
      <c r="ALL73" s="28"/>
      <c r="ALM73" s="28"/>
      <c r="ALN73" s="28"/>
      <c r="ALO73" s="28"/>
      <c r="ALP73" s="28"/>
      <c r="ALQ73" s="28"/>
      <c r="ALR73" s="28"/>
      <c r="ALS73" s="28"/>
      <c r="ALT73" s="28"/>
      <c r="ALU73" s="28"/>
      <c r="ALV73" s="28"/>
      <c r="ALW73" s="28"/>
      <c r="ALX73" s="28"/>
      <c r="ALY73" s="28"/>
      <c r="ALZ73" s="28"/>
      <c r="AMA73" s="28"/>
      <c r="AMB73" s="28"/>
      <c r="AMC73" s="28"/>
      <c r="AMD73" s="28"/>
      <c r="AME73" s="28"/>
      <c r="AMF73" s="28"/>
      <c r="AMG73" s="28"/>
      <c r="AMH73" s="28"/>
      <c r="AMI73" s="28"/>
      <c r="AMJ73" s="28"/>
      <c r="AMK73" s="28"/>
      <c r="AML73" s="28"/>
      <c r="AMM73" s="28"/>
      <c r="AMN73" s="28"/>
      <c r="AMO73" s="28"/>
      <c r="AMP73" s="28"/>
      <c r="AMQ73" s="28"/>
      <c r="AMR73" s="28"/>
      <c r="AMS73" s="28"/>
      <c r="AMT73" s="28"/>
      <c r="AMU73" s="28"/>
      <c r="AMV73" s="28"/>
      <c r="AMW73" s="28"/>
      <c r="AMX73" s="28"/>
      <c r="AMY73" s="28"/>
      <c r="AMZ73" s="28"/>
      <c r="ANA73" s="28"/>
      <c r="ANB73" s="28"/>
      <c r="ANC73" s="28"/>
      <c r="AND73" s="28"/>
      <c r="ANE73" s="28"/>
      <c r="ANF73" s="28"/>
      <c r="ANG73" s="28"/>
      <c r="ANH73" s="28"/>
      <c r="ANI73" s="28"/>
      <c r="ANJ73" s="28"/>
      <c r="ANK73" s="28"/>
      <c r="ANL73" s="28"/>
      <c r="ANM73" s="28"/>
      <c r="ANN73" s="28"/>
      <c r="ANO73" s="28"/>
      <c r="ANP73" s="28"/>
      <c r="ANQ73" s="28"/>
      <c r="ANR73" s="28"/>
      <c r="ANS73" s="28"/>
      <c r="ANT73" s="28"/>
      <c r="ANU73" s="28"/>
      <c r="ANV73" s="28"/>
      <c r="ANW73" s="28"/>
      <c r="ANX73" s="28"/>
      <c r="ANY73" s="28"/>
      <c r="ANZ73" s="28"/>
      <c r="AOA73" s="28"/>
      <c r="AOB73" s="28"/>
      <c r="AOC73" s="28"/>
      <c r="AOD73" s="28"/>
      <c r="AOE73" s="28"/>
      <c r="AOF73" s="28"/>
      <c r="AOG73" s="28"/>
      <c r="AOH73" s="28"/>
      <c r="AOI73" s="28"/>
      <c r="AOJ73" s="28"/>
      <c r="AOK73" s="28"/>
      <c r="AOL73" s="28"/>
      <c r="AOM73" s="28"/>
      <c r="AON73" s="28"/>
      <c r="AOO73" s="28"/>
      <c r="AOP73" s="28"/>
      <c r="AOQ73" s="28"/>
      <c r="AOR73" s="28"/>
      <c r="AOS73" s="28"/>
      <c r="AOT73" s="28"/>
      <c r="AOU73" s="28"/>
      <c r="AOV73" s="28"/>
      <c r="AOW73" s="28"/>
      <c r="AOX73" s="28"/>
      <c r="AOY73" s="28"/>
      <c r="AOZ73" s="28"/>
      <c r="APA73" s="28"/>
      <c r="APB73" s="28"/>
      <c r="APC73" s="28"/>
      <c r="APD73" s="28"/>
      <c r="APE73" s="28"/>
      <c r="APF73" s="28"/>
      <c r="APG73" s="28"/>
      <c r="APH73" s="28"/>
      <c r="API73" s="28"/>
      <c r="APJ73" s="28"/>
      <c r="APK73" s="28"/>
      <c r="APL73" s="28"/>
      <c r="APM73" s="28"/>
      <c r="APN73" s="28"/>
      <c r="APO73" s="28"/>
      <c r="APP73" s="28"/>
      <c r="APQ73" s="28"/>
      <c r="APR73" s="28"/>
      <c r="APS73" s="28"/>
      <c r="APT73" s="28"/>
      <c r="APU73" s="28"/>
      <c r="APV73" s="28"/>
      <c r="APW73" s="28"/>
      <c r="APX73" s="28"/>
      <c r="APY73" s="28"/>
      <c r="APZ73" s="28"/>
      <c r="AQA73" s="28"/>
      <c r="AQB73" s="28"/>
      <c r="AQC73" s="28"/>
      <c r="AQD73" s="28"/>
      <c r="AQE73" s="28"/>
      <c r="AQF73" s="28"/>
      <c r="AQG73" s="28"/>
      <c r="AQH73" s="28"/>
      <c r="AQI73" s="28"/>
      <c r="AQJ73" s="28"/>
      <c r="AQK73" s="28"/>
      <c r="AQL73" s="28"/>
      <c r="AQM73" s="28"/>
      <c r="AQN73" s="28"/>
      <c r="AQO73" s="28"/>
      <c r="AQP73" s="28"/>
      <c r="AQQ73" s="28"/>
      <c r="AQR73" s="28"/>
      <c r="AQS73" s="28"/>
      <c r="AQT73" s="28"/>
      <c r="AQU73" s="28"/>
      <c r="AQV73" s="28"/>
      <c r="AQW73" s="28"/>
      <c r="AQX73" s="28"/>
      <c r="AQY73" s="28"/>
      <c r="AQZ73" s="28"/>
      <c r="ARA73" s="28"/>
      <c r="ARB73" s="28"/>
      <c r="ARC73" s="28"/>
      <c r="ARD73" s="28"/>
      <c r="ARE73" s="28"/>
      <c r="ARF73" s="28"/>
      <c r="ARG73" s="28"/>
      <c r="ARH73" s="28"/>
      <c r="ARI73" s="28"/>
      <c r="ARJ73" s="28"/>
      <c r="ARK73" s="28"/>
      <c r="ARL73" s="28"/>
      <c r="ARM73" s="28"/>
      <c r="ARN73" s="28"/>
      <c r="ARO73" s="28"/>
      <c r="ARP73" s="28"/>
      <c r="ARQ73" s="28"/>
      <c r="ARR73" s="28"/>
      <c r="ARS73" s="28"/>
      <c r="ART73" s="28"/>
      <c r="ARU73" s="28"/>
      <c r="ARV73" s="28"/>
      <c r="ARW73" s="28"/>
      <c r="ARX73" s="28"/>
      <c r="ARY73" s="28"/>
      <c r="ARZ73" s="28"/>
      <c r="ASA73" s="28"/>
      <c r="ASB73" s="28"/>
      <c r="ASC73" s="28"/>
      <c r="ASD73" s="28"/>
      <c r="ASE73" s="28"/>
      <c r="ASF73" s="28"/>
      <c r="ASG73" s="28"/>
      <c r="ASH73" s="28"/>
      <c r="ASI73" s="28"/>
      <c r="ASJ73" s="28"/>
      <c r="ASK73" s="28"/>
      <c r="ASL73" s="28"/>
      <c r="ASM73" s="28"/>
      <c r="ASN73" s="28"/>
      <c r="ASO73" s="28"/>
      <c r="ASP73" s="28"/>
      <c r="ASQ73" s="28"/>
      <c r="ASR73" s="28"/>
      <c r="ASS73" s="28"/>
      <c r="AST73" s="28"/>
      <c r="ASU73" s="28"/>
      <c r="ASV73" s="28"/>
      <c r="ASW73" s="28"/>
      <c r="ASX73" s="28"/>
      <c r="ASY73" s="28"/>
      <c r="ASZ73" s="28"/>
      <c r="ATA73" s="28"/>
      <c r="ATB73" s="28"/>
      <c r="ATC73" s="28"/>
      <c r="ATD73" s="28"/>
      <c r="ATE73" s="28"/>
      <c r="ATF73" s="28"/>
      <c r="ATG73" s="28"/>
      <c r="ATH73" s="28"/>
      <c r="ATI73" s="28"/>
      <c r="ATJ73" s="28"/>
      <c r="ATK73" s="28"/>
      <c r="ATL73" s="28"/>
      <c r="ATM73" s="28"/>
      <c r="ATN73" s="28"/>
    </row>
    <row r="74" spans="1:1210" ht="51" customHeight="1">
      <c r="A74" s="144" t="s">
        <v>176</v>
      </c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30"/>
      <c r="AL74" s="130"/>
      <c r="AM74" s="130"/>
      <c r="AN74" s="130"/>
      <c r="AO74" s="130"/>
      <c r="AP74" s="130"/>
      <c r="AQ74" s="131" t="s">
        <v>250</v>
      </c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42">
        <v>2000</v>
      </c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2"/>
      <c r="BT74" s="142"/>
      <c r="BU74" s="142">
        <v>2000</v>
      </c>
      <c r="BV74" s="142"/>
      <c r="BW74" s="142"/>
      <c r="BX74" s="142"/>
      <c r="BY74" s="142"/>
      <c r="BZ74" s="142"/>
      <c r="CA74" s="142"/>
      <c r="CB74" s="142"/>
      <c r="CC74" s="142"/>
      <c r="CD74" s="142"/>
      <c r="CE74" s="142"/>
      <c r="CF74" s="142"/>
      <c r="CG74" s="142"/>
      <c r="CH74" s="142">
        <v>0</v>
      </c>
      <c r="CI74" s="142"/>
      <c r="CJ74" s="142"/>
      <c r="CK74" s="142"/>
      <c r="CL74" s="142"/>
      <c r="CM74" s="142"/>
      <c r="CN74" s="142"/>
      <c r="CO74" s="142"/>
      <c r="CP74" s="142"/>
      <c r="CQ74" s="142"/>
      <c r="CR74" s="142"/>
      <c r="CS74" s="142"/>
      <c r="CT74" s="142"/>
      <c r="CU74" s="142"/>
      <c r="CV74" s="142"/>
      <c r="CW74" s="142"/>
      <c r="CX74" s="143"/>
      <c r="CY74" s="143"/>
      <c r="CZ74" s="143"/>
      <c r="DA74" s="143"/>
      <c r="DB74" s="143"/>
      <c r="DC74" s="143"/>
      <c r="DD74" s="143"/>
      <c r="DE74" s="143"/>
      <c r="DF74" s="143"/>
      <c r="DG74" s="143"/>
      <c r="DH74" s="143"/>
      <c r="DI74" s="143"/>
      <c r="DJ74" s="143"/>
      <c r="DK74" s="143"/>
      <c r="DL74" s="143"/>
      <c r="DM74" s="143"/>
      <c r="DN74" s="143"/>
      <c r="DO74" s="143"/>
      <c r="DP74" s="143"/>
      <c r="DQ74" s="143"/>
      <c r="DR74" s="143"/>
      <c r="DS74" s="143"/>
      <c r="DT74" s="143"/>
      <c r="DU74" s="143"/>
      <c r="DV74" s="143"/>
      <c r="DW74" s="143"/>
      <c r="DX74" s="142">
        <v>0</v>
      </c>
      <c r="DY74" s="142"/>
      <c r="DZ74" s="142"/>
      <c r="EA74" s="142"/>
      <c r="EB74" s="142"/>
      <c r="EC74" s="142"/>
      <c r="ED74" s="142"/>
      <c r="EE74" s="142"/>
      <c r="EF74" s="142"/>
      <c r="EG74" s="142"/>
      <c r="EH74" s="142"/>
      <c r="EI74" s="142"/>
      <c r="EJ74" s="142"/>
      <c r="EK74" s="138">
        <f t="shared" si="24"/>
        <v>2000</v>
      </c>
      <c r="EL74" s="139"/>
      <c r="EM74" s="139"/>
      <c r="EN74" s="139"/>
      <c r="EO74" s="139"/>
      <c r="EP74" s="139"/>
      <c r="EQ74" s="139"/>
      <c r="ER74" s="139"/>
      <c r="ES74" s="139"/>
      <c r="ET74" s="139"/>
      <c r="EU74" s="139"/>
      <c r="EV74" s="139"/>
      <c r="EW74" s="140"/>
      <c r="EX74" s="138">
        <f t="shared" si="23"/>
        <v>2000</v>
      </c>
      <c r="EY74" s="139"/>
      <c r="EZ74" s="139"/>
      <c r="FA74" s="139"/>
      <c r="FB74" s="139"/>
      <c r="FC74" s="139"/>
      <c r="FD74" s="139"/>
      <c r="FE74" s="139"/>
      <c r="FF74" s="139"/>
      <c r="FG74" s="139"/>
      <c r="FH74" s="139"/>
      <c r="FI74" s="139"/>
      <c r="FJ74" s="140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  <c r="IW74" s="21"/>
      <c r="IX74" s="21"/>
      <c r="IY74" s="21"/>
      <c r="IZ74" s="21"/>
      <c r="JA74" s="21"/>
      <c r="JB74" s="21"/>
      <c r="JC74" s="21"/>
      <c r="JD74" s="21"/>
      <c r="JE74" s="21"/>
      <c r="JF74" s="21"/>
      <c r="JG74" s="21"/>
      <c r="JH74" s="21"/>
      <c r="JI74" s="21"/>
      <c r="JJ74" s="21"/>
      <c r="JK74" s="21"/>
      <c r="JL74" s="21"/>
      <c r="JM74" s="21"/>
      <c r="JN74" s="21"/>
      <c r="JO74" s="21"/>
      <c r="JP74" s="21"/>
      <c r="JQ74" s="21"/>
      <c r="JR74" s="21"/>
      <c r="JS74" s="21"/>
      <c r="JT74" s="21"/>
      <c r="JU74" s="21"/>
      <c r="JV74" s="21"/>
      <c r="JW74" s="21"/>
      <c r="JX74" s="21"/>
      <c r="JY74" s="21"/>
      <c r="JZ74" s="21"/>
      <c r="KA74" s="21"/>
      <c r="KB74" s="21"/>
      <c r="KC74" s="21"/>
      <c r="KD74" s="21"/>
      <c r="KE74" s="21"/>
      <c r="KF74" s="21"/>
      <c r="KG74" s="21"/>
      <c r="KH74" s="21"/>
      <c r="KI74" s="21"/>
      <c r="KJ74" s="21"/>
      <c r="KK74" s="21"/>
      <c r="KL74" s="21"/>
      <c r="KM74" s="21"/>
      <c r="KN74" s="21"/>
      <c r="KO74" s="21"/>
      <c r="KP74" s="21"/>
      <c r="KQ74" s="21"/>
      <c r="KR74" s="21"/>
      <c r="KS74" s="21"/>
      <c r="KT74" s="21"/>
      <c r="KU74" s="21"/>
      <c r="KV74" s="21"/>
      <c r="KW74" s="21"/>
      <c r="KX74" s="21"/>
      <c r="KY74" s="21"/>
      <c r="KZ74" s="21"/>
      <c r="LA74" s="21"/>
      <c r="LB74" s="21"/>
      <c r="LC74" s="21"/>
      <c r="LD74" s="21"/>
      <c r="LE74" s="21"/>
      <c r="LF74" s="21"/>
      <c r="LG74" s="21"/>
      <c r="LH74" s="21"/>
      <c r="LI74" s="21"/>
      <c r="LJ74" s="21"/>
      <c r="LK74" s="21"/>
      <c r="LL74" s="21"/>
      <c r="LM74" s="21"/>
      <c r="LN74" s="21"/>
      <c r="LO74" s="21"/>
      <c r="LP74" s="21"/>
      <c r="LQ74" s="21"/>
      <c r="LR74" s="21"/>
      <c r="LS74" s="21"/>
      <c r="LT74" s="21"/>
      <c r="LU74" s="21"/>
      <c r="LV74" s="21"/>
      <c r="LW74" s="21"/>
      <c r="LX74" s="21"/>
      <c r="LY74" s="21"/>
      <c r="LZ74" s="21"/>
      <c r="MA74" s="21"/>
      <c r="MB74" s="21"/>
      <c r="MC74" s="21"/>
      <c r="MD74" s="21"/>
      <c r="ME74" s="21"/>
      <c r="MF74" s="21"/>
      <c r="MG74" s="21"/>
      <c r="MH74" s="21"/>
      <c r="MI74" s="21"/>
      <c r="MJ74" s="21"/>
      <c r="MK74" s="21"/>
      <c r="ML74" s="21"/>
      <c r="MM74" s="21"/>
      <c r="MN74" s="21"/>
      <c r="MO74" s="21"/>
      <c r="MP74" s="21"/>
      <c r="MQ74" s="21"/>
      <c r="MR74" s="21"/>
      <c r="MS74" s="21"/>
      <c r="MT74" s="21"/>
      <c r="MU74" s="21"/>
      <c r="MV74" s="21"/>
      <c r="MW74" s="21"/>
      <c r="MX74" s="21"/>
      <c r="MY74" s="21"/>
      <c r="MZ74" s="21"/>
      <c r="NA74" s="21"/>
      <c r="NB74" s="21"/>
      <c r="NC74" s="21"/>
      <c r="ND74" s="21"/>
      <c r="NE74" s="21"/>
      <c r="NF74" s="21"/>
      <c r="NG74" s="21"/>
      <c r="NH74" s="21"/>
      <c r="NI74" s="21"/>
      <c r="NJ74" s="21"/>
      <c r="NK74" s="21"/>
      <c r="NL74" s="21"/>
      <c r="NM74" s="21"/>
      <c r="NN74" s="21"/>
      <c r="NO74" s="21"/>
      <c r="NP74" s="21"/>
      <c r="NQ74" s="21"/>
      <c r="NR74" s="21"/>
      <c r="NS74" s="21"/>
      <c r="NT74" s="21"/>
      <c r="NU74" s="21"/>
      <c r="NV74" s="21"/>
      <c r="NW74" s="21"/>
      <c r="NX74" s="21"/>
      <c r="NY74" s="21"/>
      <c r="NZ74" s="21"/>
      <c r="OA74" s="21"/>
      <c r="OB74" s="21"/>
      <c r="OC74" s="21"/>
      <c r="OD74" s="21"/>
      <c r="OE74" s="21"/>
      <c r="OF74" s="21"/>
      <c r="OG74" s="21"/>
      <c r="OH74" s="21"/>
      <c r="OI74" s="21"/>
      <c r="OJ74" s="21"/>
      <c r="OK74" s="21"/>
      <c r="OL74" s="21"/>
      <c r="OM74" s="21"/>
      <c r="ON74" s="21"/>
      <c r="OO74" s="21"/>
      <c r="OP74" s="21"/>
      <c r="OQ74" s="21"/>
      <c r="OR74" s="21"/>
      <c r="OS74" s="21"/>
      <c r="OT74" s="21"/>
      <c r="OU74" s="21"/>
      <c r="OV74" s="21"/>
      <c r="OW74" s="21"/>
      <c r="OX74" s="21"/>
      <c r="OY74" s="21"/>
      <c r="OZ74" s="21"/>
      <c r="PA74" s="21"/>
      <c r="PB74" s="21"/>
      <c r="PC74" s="21"/>
      <c r="PD74" s="21"/>
      <c r="PE74" s="21"/>
      <c r="PF74" s="21"/>
      <c r="PG74" s="21"/>
      <c r="PH74" s="21"/>
      <c r="PI74" s="21"/>
      <c r="PJ74" s="21"/>
      <c r="PK74" s="21"/>
      <c r="PL74" s="21"/>
      <c r="PM74" s="21"/>
      <c r="PN74" s="21"/>
      <c r="PO74" s="21"/>
      <c r="PP74" s="21"/>
      <c r="PQ74" s="21"/>
      <c r="PR74" s="21"/>
      <c r="PS74" s="21"/>
      <c r="PT74" s="21"/>
      <c r="PU74" s="21"/>
      <c r="PV74" s="21"/>
      <c r="PW74" s="21"/>
      <c r="PX74" s="21"/>
      <c r="PY74" s="21"/>
      <c r="PZ74" s="21"/>
      <c r="QA74" s="21"/>
      <c r="QB74" s="21"/>
      <c r="QC74" s="21"/>
      <c r="QD74" s="21"/>
      <c r="QE74" s="21"/>
      <c r="QF74" s="21"/>
      <c r="QG74" s="21"/>
      <c r="QH74" s="21"/>
      <c r="QI74" s="21"/>
      <c r="QJ74" s="21"/>
      <c r="QK74" s="21"/>
      <c r="QL74" s="21"/>
      <c r="QM74" s="21"/>
      <c r="QN74" s="21"/>
      <c r="QO74" s="21"/>
      <c r="QP74" s="21"/>
      <c r="QQ74" s="21"/>
      <c r="QR74" s="21"/>
      <c r="QS74" s="21"/>
      <c r="QT74" s="21"/>
      <c r="QU74" s="21"/>
      <c r="QV74" s="21"/>
      <c r="QW74" s="21"/>
      <c r="QX74" s="21"/>
      <c r="QY74" s="21"/>
      <c r="QZ74" s="21"/>
      <c r="RA74" s="21"/>
      <c r="RB74" s="21"/>
      <c r="RC74" s="21"/>
      <c r="RD74" s="21"/>
      <c r="RE74" s="21"/>
      <c r="RF74" s="21"/>
      <c r="RG74" s="21"/>
      <c r="RH74" s="21"/>
      <c r="RI74" s="21"/>
      <c r="RJ74" s="21"/>
      <c r="RK74" s="21"/>
      <c r="RL74" s="21"/>
      <c r="RM74" s="21"/>
      <c r="RN74" s="21"/>
      <c r="RO74" s="21"/>
      <c r="RP74" s="21"/>
      <c r="RQ74" s="21"/>
      <c r="RR74" s="21"/>
      <c r="RS74" s="21"/>
      <c r="RT74" s="21"/>
      <c r="RU74" s="21"/>
      <c r="RV74" s="21"/>
      <c r="RW74" s="21"/>
      <c r="RX74" s="21"/>
      <c r="RY74" s="21"/>
      <c r="RZ74" s="21"/>
      <c r="SA74" s="21"/>
      <c r="SB74" s="21"/>
      <c r="SC74" s="21"/>
      <c r="SD74" s="21"/>
      <c r="SE74" s="21"/>
      <c r="SF74" s="21"/>
      <c r="SG74" s="21"/>
      <c r="SH74" s="21"/>
      <c r="SI74" s="21"/>
      <c r="SJ74" s="21"/>
      <c r="SK74" s="21"/>
      <c r="SL74" s="21"/>
      <c r="SM74" s="21"/>
      <c r="SN74" s="21"/>
      <c r="SO74" s="21"/>
      <c r="SP74" s="21"/>
      <c r="SQ74" s="21"/>
      <c r="SR74" s="21"/>
      <c r="SS74" s="21"/>
      <c r="ST74" s="21"/>
      <c r="SU74" s="21"/>
      <c r="SV74" s="21"/>
      <c r="SW74" s="21"/>
      <c r="SX74" s="21"/>
      <c r="SY74" s="21"/>
      <c r="SZ74" s="21"/>
      <c r="TA74" s="21"/>
      <c r="TB74" s="21"/>
      <c r="TC74" s="21"/>
      <c r="TD74" s="21"/>
      <c r="TE74" s="21"/>
      <c r="TF74" s="21"/>
      <c r="TG74" s="21"/>
      <c r="TH74" s="21"/>
      <c r="TI74" s="21"/>
      <c r="TJ74" s="21"/>
      <c r="TK74" s="21"/>
      <c r="TL74" s="21"/>
      <c r="TM74" s="21"/>
      <c r="TN74" s="21"/>
      <c r="TO74" s="21"/>
      <c r="TP74" s="21"/>
      <c r="TQ74" s="21"/>
      <c r="TR74" s="21"/>
      <c r="TS74" s="21"/>
      <c r="TT74" s="21"/>
      <c r="TU74" s="21"/>
      <c r="TV74" s="21"/>
      <c r="TW74" s="21"/>
      <c r="TX74" s="21"/>
      <c r="TY74" s="21"/>
      <c r="TZ74" s="21"/>
      <c r="UA74" s="21"/>
      <c r="UB74" s="21"/>
      <c r="UC74" s="21"/>
      <c r="UD74" s="21"/>
      <c r="UE74" s="21"/>
      <c r="UF74" s="21"/>
      <c r="UG74" s="21"/>
      <c r="UH74" s="21"/>
      <c r="UI74" s="21"/>
      <c r="UJ74" s="21"/>
      <c r="UK74" s="21"/>
      <c r="UL74" s="21"/>
      <c r="UM74" s="21"/>
      <c r="UN74" s="21"/>
      <c r="UO74" s="21"/>
      <c r="UP74" s="21"/>
      <c r="UQ74" s="21"/>
      <c r="UR74" s="21"/>
      <c r="US74" s="21"/>
      <c r="UT74" s="21"/>
      <c r="UU74" s="21"/>
      <c r="UV74" s="21"/>
      <c r="UW74" s="21"/>
      <c r="UX74" s="21"/>
      <c r="UY74" s="21"/>
      <c r="UZ74" s="21"/>
      <c r="VA74" s="21"/>
      <c r="VB74" s="21"/>
      <c r="VC74" s="21"/>
      <c r="VD74" s="21"/>
      <c r="VE74" s="21"/>
      <c r="VF74" s="21"/>
      <c r="VG74" s="21"/>
      <c r="VH74" s="21"/>
      <c r="VI74" s="21"/>
      <c r="VJ74" s="21"/>
      <c r="VK74" s="21"/>
      <c r="VL74" s="21"/>
      <c r="VM74" s="21"/>
      <c r="VN74" s="21"/>
      <c r="VO74" s="21"/>
      <c r="VP74" s="21"/>
      <c r="VQ74" s="21"/>
      <c r="VR74" s="21"/>
      <c r="VS74" s="21"/>
      <c r="VT74" s="21"/>
      <c r="VU74" s="21"/>
      <c r="VV74" s="21"/>
      <c r="VW74" s="21"/>
      <c r="VX74" s="21"/>
      <c r="VY74" s="21"/>
      <c r="VZ74" s="21"/>
      <c r="WA74" s="21"/>
      <c r="WB74" s="21"/>
      <c r="WC74" s="21"/>
      <c r="WD74" s="21"/>
      <c r="WE74" s="21"/>
      <c r="WF74" s="21"/>
      <c r="WG74" s="21"/>
      <c r="WH74" s="21"/>
      <c r="WI74" s="21"/>
      <c r="WJ74" s="21"/>
      <c r="WK74" s="21"/>
      <c r="WL74" s="21"/>
      <c r="WM74" s="21"/>
      <c r="WN74" s="21"/>
      <c r="WO74" s="21"/>
      <c r="WP74" s="21"/>
      <c r="WQ74" s="21"/>
      <c r="WR74" s="21"/>
      <c r="WS74" s="21"/>
      <c r="WT74" s="21"/>
      <c r="WU74" s="21"/>
      <c r="WV74" s="21"/>
      <c r="WW74" s="21"/>
      <c r="WX74" s="21"/>
      <c r="WY74" s="21"/>
      <c r="WZ74" s="21"/>
      <c r="XA74" s="21"/>
      <c r="XB74" s="21"/>
      <c r="XC74" s="21"/>
      <c r="XD74" s="21"/>
      <c r="XE74" s="21"/>
      <c r="XF74" s="21"/>
      <c r="XG74" s="21"/>
      <c r="XH74" s="21"/>
      <c r="XI74" s="21"/>
      <c r="XJ74" s="21"/>
      <c r="XK74" s="21"/>
      <c r="XL74" s="21"/>
      <c r="XM74" s="21"/>
      <c r="XN74" s="21"/>
      <c r="XO74" s="21"/>
      <c r="XP74" s="21"/>
      <c r="XQ74" s="21"/>
      <c r="XR74" s="21"/>
      <c r="XS74" s="21"/>
      <c r="XT74" s="21"/>
      <c r="XU74" s="21"/>
      <c r="XV74" s="21"/>
      <c r="XW74" s="21"/>
      <c r="XX74" s="21"/>
      <c r="XY74" s="21"/>
      <c r="XZ74" s="21"/>
      <c r="YA74" s="21"/>
      <c r="YB74" s="21"/>
      <c r="YC74" s="21"/>
      <c r="YD74" s="21"/>
      <c r="YE74" s="21"/>
      <c r="YF74" s="21"/>
      <c r="YG74" s="21"/>
      <c r="YH74" s="21"/>
      <c r="YI74" s="21"/>
      <c r="YJ74" s="21"/>
      <c r="YK74" s="21"/>
      <c r="YL74" s="21"/>
      <c r="YM74" s="21"/>
      <c r="YN74" s="21"/>
      <c r="YO74" s="21"/>
      <c r="YP74" s="21"/>
      <c r="YQ74" s="21"/>
      <c r="YR74" s="21"/>
      <c r="YS74" s="21"/>
      <c r="YT74" s="21"/>
      <c r="YU74" s="21"/>
      <c r="YV74" s="21"/>
      <c r="YW74" s="21"/>
      <c r="YX74" s="21"/>
      <c r="YY74" s="21"/>
      <c r="YZ74" s="21"/>
      <c r="ZA74" s="21"/>
      <c r="ZB74" s="21"/>
      <c r="ZC74" s="21"/>
      <c r="ZD74" s="21"/>
      <c r="ZE74" s="21"/>
      <c r="ZF74" s="21"/>
      <c r="ZG74" s="21"/>
      <c r="ZH74" s="21"/>
      <c r="ZI74" s="21"/>
      <c r="ZJ74" s="21"/>
      <c r="ZK74" s="21"/>
      <c r="ZL74" s="21"/>
      <c r="ZM74" s="21"/>
      <c r="ZN74" s="21"/>
      <c r="ZO74" s="21"/>
      <c r="ZP74" s="21"/>
      <c r="ZQ74" s="21"/>
      <c r="ZR74" s="21"/>
      <c r="ZS74" s="21"/>
      <c r="ZT74" s="21"/>
      <c r="ZU74" s="21"/>
      <c r="ZV74" s="21"/>
      <c r="ZW74" s="21"/>
      <c r="ZX74" s="21"/>
      <c r="ZY74" s="21"/>
      <c r="ZZ74" s="21"/>
      <c r="AAA74" s="21"/>
      <c r="AAB74" s="21"/>
      <c r="AAC74" s="21"/>
      <c r="AAD74" s="21"/>
      <c r="AAE74" s="21"/>
      <c r="AAF74" s="21"/>
      <c r="AAG74" s="21"/>
      <c r="AAH74" s="21"/>
      <c r="AAI74" s="21"/>
      <c r="AAJ74" s="21"/>
      <c r="AAK74" s="21"/>
      <c r="AAL74" s="21"/>
      <c r="AAM74" s="21"/>
      <c r="AAN74" s="21"/>
      <c r="AAO74" s="21"/>
      <c r="AAP74" s="21"/>
      <c r="AAQ74" s="21"/>
      <c r="AAR74" s="21"/>
      <c r="AAS74" s="21"/>
      <c r="AAT74" s="21"/>
      <c r="AAU74" s="21"/>
      <c r="AAV74" s="21"/>
      <c r="AAW74" s="21"/>
      <c r="AAX74" s="21"/>
      <c r="AAY74" s="21"/>
      <c r="AAZ74" s="21"/>
      <c r="ABA74" s="21"/>
      <c r="ABB74" s="21"/>
      <c r="ABC74" s="21"/>
      <c r="ABD74" s="21"/>
      <c r="ABE74" s="21"/>
      <c r="ABF74" s="21"/>
      <c r="ABG74" s="21"/>
      <c r="ABH74" s="21"/>
      <c r="ABI74" s="21"/>
      <c r="ABJ74" s="21"/>
      <c r="ABK74" s="21"/>
      <c r="ABL74" s="21"/>
      <c r="ABM74" s="21"/>
      <c r="ABN74" s="21"/>
      <c r="ABO74" s="21"/>
      <c r="ABP74" s="21"/>
      <c r="ABQ74" s="21"/>
      <c r="ABR74" s="21"/>
      <c r="ABS74" s="21"/>
      <c r="ABT74" s="21"/>
      <c r="ABU74" s="21"/>
      <c r="ABV74" s="21"/>
      <c r="ABW74" s="21"/>
      <c r="ABX74" s="21"/>
      <c r="ABY74" s="21"/>
      <c r="ABZ74" s="21"/>
      <c r="ACA74" s="21"/>
      <c r="ACB74" s="21"/>
      <c r="ACC74" s="21"/>
      <c r="ACD74" s="21"/>
      <c r="ACE74" s="21"/>
      <c r="ACF74" s="21"/>
      <c r="ACG74" s="21"/>
      <c r="ACH74" s="21"/>
      <c r="ACI74" s="21"/>
      <c r="ACJ74" s="21"/>
      <c r="ACK74" s="21"/>
      <c r="ACL74" s="21"/>
      <c r="ACM74" s="21"/>
      <c r="ACN74" s="21"/>
      <c r="ACO74" s="21"/>
      <c r="ACP74" s="21"/>
      <c r="ACQ74" s="21"/>
      <c r="ACR74" s="21"/>
      <c r="ACS74" s="21"/>
      <c r="ACT74" s="21"/>
      <c r="ACU74" s="21"/>
      <c r="ACV74" s="21"/>
      <c r="ACW74" s="21"/>
      <c r="ACX74" s="21"/>
      <c r="ACY74" s="21"/>
      <c r="ACZ74" s="21"/>
      <c r="ADA74" s="21"/>
      <c r="ADB74" s="21"/>
      <c r="ADC74" s="21"/>
      <c r="ADD74" s="21"/>
      <c r="ADE74" s="21"/>
      <c r="ADF74" s="21"/>
      <c r="ADG74" s="21"/>
      <c r="ADH74" s="21"/>
      <c r="ADI74" s="21"/>
      <c r="ADJ74" s="21"/>
      <c r="ADK74" s="21"/>
      <c r="ADL74" s="21"/>
      <c r="ADM74" s="21"/>
      <c r="ADN74" s="21"/>
      <c r="ADO74" s="21"/>
      <c r="ADP74" s="21"/>
      <c r="ADQ74" s="21"/>
      <c r="ADR74" s="21"/>
      <c r="ADS74" s="21"/>
      <c r="ADT74" s="21"/>
      <c r="ADU74" s="21"/>
      <c r="ADV74" s="21"/>
      <c r="ADW74" s="21"/>
      <c r="ADX74" s="21"/>
      <c r="ADY74" s="21"/>
      <c r="ADZ74" s="21"/>
      <c r="AEA74" s="21"/>
      <c r="AEB74" s="21"/>
      <c r="AEC74" s="21"/>
      <c r="AED74" s="21"/>
      <c r="AEE74" s="21"/>
      <c r="AEF74" s="21"/>
      <c r="AEG74" s="21"/>
      <c r="AEH74" s="21"/>
      <c r="AEI74" s="21"/>
      <c r="AEJ74" s="21"/>
      <c r="AEK74" s="21"/>
      <c r="AEL74" s="21"/>
      <c r="AEM74" s="21"/>
      <c r="AEN74" s="21"/>
      <c r="AEO74" s="21"/>
      <c r="AEP74" s="21"/>
      <c r="AEQ74" s="21"/>
      <c r="AER74" s="21"/>
      <c r="AES74" s="21"/>
      <c r="AET74" s="21"/>
      <c r="AEU74" s="21"/>
      <c r="AEV74" s="21"/>
      <c r="AEW74" s="21"/>
      <c r="AEX74" s="21"/>
      <c r="AEY74" s="21"/>
      <c r="AEZ74" s="21"/>
      <c r="AFA74" s="21"/>
      <c r="AFB74" s="21"/>
      <c r="AFC74" s="21"/>
      <c r="AFD74" s="21"/>
      <c r="AFE74" s="21"/>
      <c r="AFF74" s="21"/>
      <c r="AFG74" s="21"/>
      <c r="AFH74" s="21"/>
      <c r="AFI74" s="21"/>
      <c r="AFJ74" s="21"/>
      <c r="AFK74" s="21"/>
      <c r="AFL74" s="21"/>
      <c r="AFM74" s="21"/>
      <c r="AFN74" s="21"/>
      <c r="AFO74" s="21"/>
      <c r="AFP74" s="21"/>
      <c r="AFQ74" s="21"/>
      <c r="AFR74" s="21"/>
      <c r="AFS74" s="21"/>
      <c r="AFT74" s="21"/>
      <c r="AFU74" s="21"/>
      <c r="AFV74" s="21"/>
      <c r="AFW74" s="21"/>
      <c r="AFX74" s="21"/>
      <c r="AFY74" s="21"/>
      <c r="AFZ74" s="21"/>
      <c r="AGA74" s="21"/>
      <c r="AGB74" s="21"/>
      <c r="AGC74" s="21"/>
      <c r="AGD74" s="21"/>
      <c r="AGE74" s="21"/>
      <c r="AGF74" s="21"/>
      <c r="AGG74" s="21"/>
      <c r="AGH74" s="21"/>
      <c r="AGI74" s="21"/>
      <c r="AGJ74" s="21"/>
      <c r="AGK74" s="21"/>
      <c r="AGL74" s="21"/>
      <c r="AGM74" s="21"/>
      <c r="AGN74" s="21"/>
      <c r="AGO74" s="21"/>
      <c r="AGP74" s="21"/>
      <c r="AGQ74" s="21"/>
      <c r="AGR74" s="21"/>
      <c r="AGS74" s="21"/>
      <c r="AGT74" s="21"/>
      <c r="AGU74" s="21"/>
      <c r="AGV74" s="21"/>
      <c r="AGW74" s="21"/>
      <c r="AGX74" s="21"/>
      <c r="AGY74" s="21"/>
      <c r="AGZ74" s="21"/>
      <c r="AHA74" s="21"/>
      <c r="AHB74" s="21"/>
      <c r="AHC74" s="21"/>
      <c r="AHD74" s="21"/>
      <c r="AHE74" s="21"/>
      <c r="AHF74" s="21"/>
      <c r="AHG74" s="21"/>
      <c r="AHH74" s="21"/>
      <c r="AHI74" s="21"/>
      <c r="AHJ74" s="21"/>
      <c r="AHK74" s="21"/>
      <c r="AHL74" s="21"/>
      <c r="AHM74" s="21"/>
      <c r="AHN74" s="21"/>
      <c r="AHO74" s="21"/>
      <c r="AHP74" s="21"/>
      <c r="AHQ74" s="21"/>
      <c r="AHR74" s="21"/>
      <c r="AHS74" s="21"/>
      <c r="AHT74" s="21"/>
      <c r="AHU74" s="21"/>
      <c r="AHV74" s="21"/>
      <c r="AHW74" s="21"/>
      <c r="AHX74" s="21"/>
      <c r="AHY74" s="21"/>
      <c r="AHZ74" s="21"/>
      <c r="AIA74" s="21"/>
      <c r="AIB74" s="21"/>
      <c r="AIC74" s="21"/>
      <c r="AID74" s="21"/>
      <c r="AIE74" s="21"/>
      <c r="AIF74" s="21"/>
      <c r="AIG74" s="21"/>
      <c r="AIH74" s="21"/>
      <c r="AII74" s="21"/>
      <c r="AIJ74" s="21"/>
      <c r="AIK74" s="21"/>
      <c r="AIL74" s="21"/>
      <c r="AIM74" s="21"/>
      <c r="AIN74" s="21"/>
      <c r="AIO74" s="21"/>
      <c r="AIP74" s="21"/>
      <c r="AIQ74" s="21"/>
      <c r="AIR74" s="21"/>
      <c r="AIS74" s="21"/>
      <c r="AIT74" s="21"/>
      <c r="AIU74" s="21"/>
      <c r="AIV74" s="21"/>
      <c r="AIW74" s="21"/>
      <c r="AIX74" s="21"/>
      <c r="AIY74" s="21"/>
      <c r="AIZ74" s="21"/>
      <c r="AJA74" s="21"/>
      <c r="AJB74" s="21"/>
      <c r="AJC74" s="21"/>
      <c r="AJD74" s="21"/>
      <c r="AJE74" s="21"/>
      <c r="AJF74" s="21"/>
      <c r="AJG74" s="21"/>
      <c r="AJH74" s="21"/>
      <c r="AJI74" s="21"/>
      <c r="AJJ74" s="21"/>
      <c r="AJK74" s="21"/>
      <c r="AJL74" s="21"/>
      <c r="AJM74" s="21"/>
      <c r="AJN74" s="21"/>
      <c r="AJO74" s="21"/>
      <c r="AJP74" s="21"/>
      <c r="AJQ74" s="21"/>
      <c r="AJR74" s="21"/>
      <c r="AJS74" s="21"/>
      <c r="AJT74" s="21"/>
      <c r="AJU74" s="21"/>
      <c r="AJV74" s="21"/>
      <c r="AJW74" s="21"/>
      <c r="AJX74" s="21"/>
      <c r="AJY74" s="21"/>
      <c r="AJZ74" s="21"/>
      <c r="AKA74" s="21"/>
      <c r="AKB74" s="21"/>
      <c r="AKC74" s="21"/>
      <c r="AKD74" s="21"/>
      <c r="AKE74" s="21"/>
      <c r="AKF74" s="21"/>
      <c r="AKG74" s="21"/>
      <c r="AKH74" s="21"/>
      <c r="AKI74" s="21"/>
      <c r="AKJ74" s="21"/>
      <c r="AKK74" s="21"/>
      <c r="AKL74" s="21"/>
      <c r="AKM74" s="21"/>
      <c r="AKN74" s="21"/>
      <c r="AKO74" s="21"/>
      <c r="AKP74" s="21"/>
      <c r="AKQ74" s="21"/>
      <c r="AKR74" s="21"/>
      <c r="AKS74" s="21"/>
      <c r="AKT74" s="21"/>
      <c r="AKU74" s="21"/>
      <c r="AKV74" s="21"/>
      <c r="AKW74" s="21"/>
      <c r="AKX74" s="21"/>
      <c r="AKY74" s="21"/>
      <c r="AKZ74" s="21"/>
      <c r="ALA74" s="21"/>
      <c r="ALB74" s="21"/>
      <c r="ALC74" s="21"/>
      <c r="ALD74" s="21"/>
      <c r="ALE74" s="21"/>
      <c r="ALF74" s="21"/>
      <c r="ALG74" s="21"/>
      <c r="ALH74" s="21"/>
      <c r="ALI74" s="21"/>
      <c r="ALJ74" s="21"/>
      <c r="ALK74" s="21"/>
      <c r="ALL74" s="21"/>
      <c r="ALM74" s="21"/>
      <c r="ALN74" s="21"/>
      <c r="ALO74" s="21"/>
      <c r="ALP74" s="21"/>
      <c r="ALQ74" s="21"/>
      <c r="ALR74" s="21"/>
      <c r="ALS74" s="21"/>
      <c r="ALT74" s="21"/>
      <c r="ALU74" s="21"/>
      <c r="ALV74" s="21"/>
      <c r="ALW74" s="21"/>
      <c r="ALX74" s="21"/>
      <c r="ALY74" s="21"/>
      <c r="ALZ74" s="21"/>
      <c r="AMA74" s="21"/>
      <c r="AMB74" s="21"/>
      <c r="AMC74" s="21"/>
      <c r="AMD74" s="21"/>
      <c r="AME74" s="21"/>
      <c r="AMF74" s="21"/>
      <c r="AMG74" s="21"/>
      <c r="AMH74" s="21"/>
      <c r="AMI74" s="21"/>
      <c r="AMJ74" s="21"/>
    </row>
    <row r="75" spans="1:1210" s="28" customFormat="1" ht="18.75">
      <c r="A75" s="196" t="s">
        <v>204</v>
      </c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6"/>
      <c r="AH75" s="196"/>
      <c r="AI75" s="196"/>
      <c r="AJ75" s="196"/>
      <c r="AK75" s="151"/>
      <c r="AL75" s="151"/>
      <c r="AM75" s="151"/>
      <c r="AN75" s="151"/>
      <c r="AO75" s="151"/>
      <c r="AP75" s="151"/>
      <c r="AQ75" s="150" t="s">
        <v>251</v>
      </c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87">
        <f>BC76+BC77+BC78+BC79+BC80+BC81+BC82</f>
        <v>2961000</v>
      </c>
      <c r="BD75" s="187"/>
      <c r="BE75" s="187"/>
      <c r="BF75" s="187"/>
      <c r="BG75" s="187"/>
      <c r="BH75" s="187"/>
      <c r="BI75" s="187"/>
      <c r="BJ75" s="187"/>
      <c r="BK75" s="187"/>
      <c r="BL75" s="187"/>
      <c r="BM75" s="187"/>
      <c r="BN75" s="187"/>
      <c r="BO75" s="187"/>
      <c r="BP75" s="187"/>
      <c r="BQ75" s="187"/>
      <c r="BR75" s="187"/>
      <c r="BS75" s="187"/>
      <c r="BT75" s="187"/>
      <c r="BU75" s="187">
        <f>BU76+BU77+BU78+BU79+BU80+BU81+BU82</f>
        <v>2961000</v>
      </c>
      <c r="BV75" s="187"/>
      <c r="BW75" s="187"/>
      <c r="BX75" s="187"/>
      <c r="BY75" s="187"/>
      <c r="BZ75" s="187"/>
      <c r="CA75" s="187"/>
      <c r="CB75" s="187"/>
      <c r="CC75" s="187"/>
      <c r="CD75" s="187"/>
      <c r="CE75" s="187"/>
      <c r="CF75" s="187"/>
      <c r="CG75" s="187"/>
      <c r="CH75" s="149">
        <f>CH76+CH78+CH77+CH79+CH80+CH81+CH82</f>
        <v>2551543.83</v>
      </c>
      <c r="CI75" s="149"/>
      <c r="CJ75" s="149"/>
      <c r="CK75" s="149"/>
      <c r="CL75" s="149"/>
      <c r="CM75" s="149"/>
      <c r="CN75" s="149"/>
      <c r="CO75" s="149"/>
      <c r="CP75" s="149"/>
      <c r="CQ75" s="149"/>
      <c r="CR75" s="149"/>
      <c r="CS75" s="149"/>
      <c r="CT75" s="149"/>
      <c r="CU75" s="149"/>
      <c r="CV75" s="149"/>
      <c r="CW75" s="149"/>
      <c r="CX75" s="145"/>
      <c r="CY75" s="145"/>
      <c r="CZ75" s="145"/>
      <c r="DA75" s="145"/>
      <c r="DB75" s="145"/>
      <c r="DC75" s="145"/>
      <c r="DD75" s="145"/>
      <c r="DE75" s="145"/>
      <c r="DF75" s="145"/>
      <c r="DG75" s="145"/>
      <c r="DH75" s="145"/>
      <c r="DI75" s="145"/>
      <c r="DJ75" s="145"/>
      <c r="DK75" s="145"/>
      <c r="DL75" s="145"/>
      <c r="DM75" s="145"/>
      <c r="DN75" s="145"/>
      <c r="DO75" s="145"/>
      <c r="DP75" s="145"/>
      <c r="DQ75" s="145"/>
      <c r="DR75" s="145"/>
      <c r="DS75" s="145"/>
      <c r="DT75" s="145"/>
      <c r="DU75" s="145"/>
      <c r="DV75" s="145"/>
      <c r="DW75" s="145"/>
      <c r="DX75" s="149">
        <f>DX76+DX78+DX77+DX79+DX80</f>
        <v>2533443.83</v>
      </c>
      <c r="DY75" s="149"/>
      <c r="DZ75" s="149"/>
      <c r="EA75" s="149"/>
      <c r="EB75" s="149"/>
      <c r="EC75" s="149"/>
      <c r="ED75" s="149"/>
      <c r="EE75" s="149"/>
      <c r="EF75" s="149"/>
      <c r="EG75" s="149"/>
      <c r="EH75" s="149"/>
      <c r="EI75" s="149"/>
      <c r="EJ75" s="149"/>
      <c r="EK75" s="152">
        <f>BC75-DX75</f>
        <v>427556.16999999993</v>
      </c>
      <c r="EL75" s="153"/>
      <c r="EM75" s="153"/>
      <c r="EN75" s="153"/>
      <c r="EO75" s="153"/>
      <c r="EP75" s="153"/>
      <c r="EQ75" s="153"/>
      <c r="ER75" s="153"/>
      <c r="ES75" s="153"/>
      <c r="ET75" s="153"/>
      <c r="EU75" s="153"/>
      <c r="EV75" s="153"/>
      <c r="EW75" s="154"/>
      <c r="EX75" s="152">
        <f>EX76+EX78+EX77+EX79+EX80</f>
        <v>409456.16999999993</v>
      </c>
      <c r="EY75" s="153"/>
      <c r="EZ75" s="153"/>
      <c r="FA75" s="153"/>
      <c r="FB75" s="153"/>
      <c r="FC75" s="153"/>
      <c r="FD75" s="153"/>
      <c r="FE75" s="153"/>
      <c r="FF75" s="153"/>
      <c r="FG75" s="153"/>
      <c r="FH75" s="153"/>
      <c r="FI75" s="153"/>
      <c r="FJ75" s="154"/>
    </row>
    <row r="76" spans="1:1210" ht="48" customHeight="1">
      <c r="A76" s="141" t="s">
        <v>205</v>
      </c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30"/>
      <c r="AL76" s="130"/>
      <c r="AM76" s="130"/>
      <c r="AN76" s="130"/>
      <c r="AO76" s="130"/>
      <c r="AP76" s="130"/>
      <c r="AQ76" s="131" t="s">
        <v>251</v>
      </c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42">
        <v>2409400</v>
      </c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2"/>
      <c r="BT76" s="142"/>
      <c r="BU76" s="142">
        <f t="shared" ref="BU76:BU82" si="25">BC76</f>
        <v>2409400</v>
      </c>
      <c r="BV76" s="142"/>
      <c r="BW76" s="142"/>
      <c r="BX76" s="142"/>
      <c r="BY76" s="142"/>
      <c r="BZ76" s="142"/>
      <c r="CA76" s="142"/>
      <c r="CB76" s="142"/>
      <c r="CC76" s="142"/>
      <c r="CD76" s="142"/>
      <c r="CE76" s="142"/>
      <c r="CF76" s="142"/>
      <c r="CG76" s="142"/>
      <c r="CH76" s="142">
        <v>2035743.83</v>
      </c>
      <c r="CI76" s="142"/>
      <c r="CJ76" s="142"/>
      <c r="CK76" s="142"/>
      <c r="CL76" s="142"/>
      <c r="CM76" s="142"/>
      <c r="CN76" s="142"/>
      <c r="CO76" s="142"/>
      <c r="CP76" s="142"/>
      <c r="CQ76" s="142"/>
      <c r="CR76" s="142"/>
      <c r="CS76" s="142"/>
      <c r="CT76" s="142"/>
      <c r="CU76" s="142"/>
      <c r="CV76" s="142"/>
      <c r="CW76" s="142"/>
      <c r="CX76" s="143"/>
      <c r="CY76" s="143"/>
      <c r="CZ76" s="143"/>
      <c r="DA76" s="143"/>
      <c r="DB76" s="143"/>
      <c r="DC76" s="143"/>
      <c r="DD76" s="143"/>
      <c r="DE76" s="143"/>
      <c r="DF76" s="143"/>
      <c r="DG76" s="143"/>
      <c r="DH76" s="143"/>
      <c r="DI76" s="143"/>
      <c r="DJ76" s="143"/>
      <c r="DK76" s="143"/>
      <c r="DL76" s="143"/>
      <c r="DM76" s="143"/>
      <c r="DN76" s="143"/>
      <c r="DO76" s="143"/>
      <c r="DP76" s="143"/>
      <c r="DQ76" s="143"/>
      <c r="DR76" s="143"/>
      <c r="DS76" s="143"/>
      <c r="DT76" s="143"/>
      <c r="DU76" s="143"/>
      <c r="DV76" s="143"/>
      <c r="DW76" s="143"/>
      <c r="DX76" s="142">
        <f>CH76+CX76</f>
        <v>2035743.83</v>
      </c>
      <c r="DY76" s="142"/>
      <c r="DZ76" s="142"/>
      <c r="EA76" s="142"/>
      <c r="EB76" s="142"/>
      <c r="EC76" s="142"/>
      <c r="ED76" s="142"/>
      <c r="EE76" s="142"/>
      <c r="EF76" s="142"/>
      <c r="EG76" s="142"/>
      <c r="EH76" s="142"/>
      <c r="EI76" s="142"/>
      <c r="EJ76" s="142"/>
      <c r="EK76" s="138">
        <f>BC76-DX76</f>
        <v>373656.16999999993</v>
      </c>
      <c r="EL76" s="139"/>
      <c r="EM76" s="139"/>
      <c r="EN76" s="139"/>
      <c r="EO76" s="139"/>
      <c r="EP76" s="139"/>
      <c r="EQ76" s="139"/>
      <c r="ER76" s="139"/>
      <c r="ES76" s="139"/>
      <c r="ET76" s="139"/>
      <c r="EU76" s="139"/>
      <c r="EV76" s="139"/>
      <c r="EW76" s="140"/>
      <c r="EX76" s="138">
        <f t="shared" si="23"/>
        <v>373656.16999999993</v>
      </c>
      <c r="EY76" s="139"/>
      <c r="EZ76" s="139"/>
      <c r="FA76" s="139"/>
      <c r="FB76" s="139"/>
      <c r="FC76" s="139"/>
      <c r="FD76" s="139"/>
      <c r="FE76" s="139"/>
      <c r="FF76" s="139"/>
      <c r="FG76" s="139"/>
      <c r="FH76" s="139"/>
      <c r="FI76" s="139"/>
      <c r="FJ76" s="140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  <c r="IW76" s="21"/>
      <c r="IX76" s="21"/>
      <c r="IY76" s="21"/>
      <c r="IZ76" s="21"/>
      <c r="JA76" s="21"/>
      <c r="JB76" s="21"/>
      <c r="JC76" s="21"/>
      <c r="JD76" s="21"/>
      <c r="JE76" s="21"/>
      <c r="JF76" s="21"/>
      <c r="JG76" s="21"/>
      <c r="JH76" s="21"/>
      <c r="JI76" s="21"/>
      <c r="JJ76" s="21"/>
      <c r="JK76" s="21"/>
      <c r="JL76" s="21"/>
      <c r="JM76" s="21"/>
      <c r="JN76" s="21"/>
      <c r="JO76" s="21"/>
      <c r="JP76" s="21"/>
      <c r="JQ76" s="21"/>
      <c r="JR76" s="21"/>
      <c r="JS76" s="21"/>
      <c r="JT76" s="21"/>
      <c r="JU76" s="21"/>
      <c r="JV76" s="21"/>
      <c r="JW76" s="21"/>
      <c r="JX76" s="21"/>
      <c r="JY76" s="21"/>
      <c r="JZ76" s="21"/>
      <c r="KA76" s="21"/>
      <c r="KB76" s="21"/>
      <c r="KC76" s="21"/>
      <c r="KD76" s="21"/>
      <c r="KE76" s="21"/>
      <c r="KF76" s="21"/>
      <c r="KG76" s="21"/>
      <c r="KH76" s="21"/>
      <c r="KI76" s="21"/>
      <c r="KJ76" s="21"/>
      <c r="KK76" s="21"/>
      <c r="KL76" s="21"/>
      <c r="KM76" s="21"/>
      <c r="KN76" s="21"/>
      <c r="KO76" s="21"/>
      <c r="KP76" s="21"/>
      <c r="KQ76" s="21"/>
      <c r="KR76" s="21"/>
      <c r="KS76" s="21"/>
      <c r="KT76" s="21"/>
      <c r="KU76" s="21"/>
      <c r="KV76" s="21"/>
      <c r="KW76" s="21"/>
      <c r="KX76" s="21"/>
      <c r="KY76" s="21"/>
      <c r="KZ76" s="21"/>
      <c r="LA76" s="21"/>
      <c r="LB76" s="21"/>
      <c r="LC76" s="21"/>
      <c r="LD76" s="21"/>
      <c r="LE76" s="21"/>
      <c r="LF76" s="21"/>
      <c r="LG76" s="21"/>
      <c r="LH76" s="21"/>
      <c r="LI76" s="21"/>
      <c r="LJ76" s="21"/>
      <c r="LK76" s="21"/>
      <c r="LL76" s="21"/>
      <c r="LM76" s="21"/>
      <c r="LN76" s="21"/>
      <c r="LO76" s="21"/>
      <c r="LP76" s="21"/>
      <c r="LQ76" s="21"/>
      <c r="LR76" s="21"/>
      <c r="LS76" s="21"/>
      <c r="LT76" s="21"/>
      <c r="LU76" s="21"/>
      <c r="LV76" s="21"/>
      <c r="LW76" s="21"/>
      <c r="LX76" s="21"/>
      <c r="LY76" s="21"/>
      <c r="LZ76" s="21"/>
      <c r="MA76" s="21"/>
      <c r="MB76" s="21"/>
      <c r="MC76" s="21"/>
      <c r="MD76" s="21"/>
      <c r="ME76" s="21"/>
      <c r="MF76" s="21"/>
      <c r="MG76" s="21"/>
      <c r="MH76" s="21"/>
      <c r="MI76" s="21"/>
      <c r="MJ76" s="21"/>
      <c r="MK76" s="21"/>
      <c r="ML76" s="21"/>
      <c r="MM76" s="21"/>
      <c r="MN76" s="21"/>
      <c r="MO76" s="21"/>
      <c r="MP76" s="21"/>
      <c r="MQ76" s="21"/>
      <c r="MR76" s="21"/>
      <c r="MS76" s="21"/>
      <c r="MT76" s="21"/>
      <c r="MU76" s="21"/>
      <c r="MV76" s="21"/>
      <c r="MW76" s="21"/>
      <c r="MX76" s="21"/>
      <c r="MY76" s="21"/>
      <c r="MZ76" s="21"/>
      <c r="NA76" s="21"/>
      <c r="NB76" s="21"/>
      <c r="NC76" s="21"/>
      <c r="ND76" s="21"/>
      <c r="NE76" s="21"/>
      <c r="NF76" s="21"/>
      <c r="NG76" s="21"/>
      <c r="NH76" s="21"/>
      <c r="NI76" s="21"/>
      <c r="NJ76" s="21"/>
      <c r="NK76" s="21"/>
      <c r="NL76" s="21"/>
      <c r="NM76" s="21"/>
      <c r="NN76" s="21"/>
      <c r="NO76" s="21"/>
      <c r="NP76" s="21"/>
      <c r="NQ76" s="21"/>
      <c r="NR76" s="21"/>
      <c r="NS76" s="21"/>
      <c r="NT76" s="21"/>
      <c r="NU76" s="21"/>
      <c r="NV76" s="21"/>
      <c r="NW76" s="21"/>
      <c r="NX76" s="21"/>
      <c r="NY76" s="21"/>
      <c r="NZ76" s="21"/>
      <c r="OA76" s="21"/>
      <c r="OB76" s="21"/>
      <c r="OC76" s="21"/>
      <c r="OD76" s="21"/>
      <c r="OE76" s="21"/>
      <c r="OF76" s="21"/>
      <c r="OG76" s="21"/>
      <c r="OH76" s="21"/>
      <c r="OI76" s="21"/>
      <c r="OJ76" s="21"/>
      <c r="OK76" s="21"/>
      <c r="OL76" s="21"/>
      <c r="OM76" s="21"/>
      <c r="ON76" s="21"/>
      <c r="OO76" s="21"/>
      <c r="OP76" s="21"/>
      <c r="OQ76" s="21"/>
      <c r="OR76" s="21"/>
      <c r="OS76" s="21"/>
      <c r="OT76" s="21"/>
      <c r="OU76" s="21"/>
      <c r="OV76" s="21"/>
      <c r="OW76" s="21"/>
      <c r="OX76" s="21"/>
      <c r="OY76" s="21"/>
      <c r="OZ76" s="21"/>
      <c r="PA76" s="21"/>
      <c r="PB76" s="21"/>
      <c r="PC76" s="21"/>
      <c r="PD76" s="21"/>
      <c r="PE76" s="21"/>
      <c r="PF76" s="21"/>
      <c r="PG76" s="21"/>
      <c r="PH76" s="21"/>
      <c r="PI76" s="21"/>
      <c r="PJ76" s="21"/>
      <c r="PK76" s="21"/>
      <c r="PL76" s="21"/>
      <c r="PM76" s="21"/>
      <c r="PN76" s="21"/>
      <c r="PO76" s="21"/>
      <c r="PP76" s="21"/>
      <c r="PQ76" s="21"/>
      <c r="PR76" s="21"/>
      <c r="PS76" s="21"/>
      <c r="PT76" s="21"/>
      <c r="PU76" s="21"/>
      <c r="PV76" s="21"/>
      <c r="PW76" s="21"/>
      <c r="PX76" s="21"/>
      <c r="PY76" s="21"/>
      <c r="PZ76" s="21"/>
      <c r="QA76" s="21"/>
      <c r="QB76" s="21"/>
      <c r="QC76" s="21"/>
      <c r="QD76" s="21"/>
      <c r="QE76" s="21"/>
      <c r="QF76" s="21"/>
      <c r="QG76" s="21"/>
      <c r="QH76" s="21"/>
      <c r="QI76" s="21"/>
      <c r="QJ76" s="21"/>
      <c r="QK76" s="21"/>
      <c r="QL76" s="21"/>
      <c r="QM76" s="21"/>
      <c r="QN76" s="21"/>
      <c r="QO76" s="21"/>
      <c r="QP76" s="21"/>
      <c r="QQ76" s="21"/>
      <c r="QR76" s="21"/>
      <c r="QS76" s="21"/>
      <c r="QT76" s="21"/>
      <c r="QU76" s="21"/>
      <c r="QV76" s="21"/>
      <c r="QW76" s="21"/>
      <c r="QX76" s="21"/>
      <c r="QY76" s="21"/>
      <c r="QZ76" s="21"/>
      <c r="RA76" s="21"/>
      <c r="RB76" s="21"/>
      <c r="RC76" s="21"/>
      <c r="RD76" s="21"/>
      <c r="RE76" s="21"/>
      <c r="RF76" s="21"/>
      <c r="RG76" s="21"/>
      <c r="RH76" s="21"/>
      <c r="RI76" s="21"/>
      <c r="RJ76" s="21"/>
      <c r="RK76" s="21"/>
      <c r="RL76" s="21"/>
      <c r="RM76" s="21"/>
      <c r="RN76" s="21"/>
      <c r="RO76" s="21"/>
      <c r="RP76" s="21"/>
      <c r="RQ76" s="21"/>
      <c r="RR76" s="21"/>
      <c r="RS76" s="21"/>
      <c r="RT76" s="21"/>
      <c r="RU76" s="21"/>
      <c r="RV76" s="21"/>
      <c r="RW76" s="21"/>
      <c r="RX76" s="21"/>
      <c r="RY76" s="21"/>
      <c r="RZ76" s="21"/>
      <c r="SA76" s="21"/>
      <c r="SB76" s="21"/>
      <c r="SC76" s="21"/>
      <c r="SD76" s="21"/>
      <c r="SE76" s="21"/>
      <c r="SF76" s="21"/>
      <c r="SG76" s="21"/>
      <c r="SH76" s="21"/>
      <c r="SI76" s="21"/>
      <c r="SJ76" s="21"/>
      <c r="SK76" s="21"/>
      <c r="SL76" s="21"/>
      <c r="SM76" s="21"/>
      <c r="SN76" s="21"/>
      <c r="SO76" s="21"/>
      <c r="SP76" s="21"/>
      <c r="SQ76" s="21"/>
      <c r="SR76" s="21"/>
      <c r="SS76" s="21"/>
      <c r="ST76" s="21"/>
      <c r="SU76" s="21"/>
      <c r="SV76" s="21"/>
      <c r="SW76" s="21"/>
      <c r="SX76" s="21"/>
      <c r="SY76" s="21"/>
      <c r="SZ76" s="21"/>
      <c r="TA76" s="21"/>
      <c r="TB76" s="21"/>
      <c r="TC76" s="21"/>
      <c r="TD76" s="21"/>
      <c r="TE76" s="21"/>
      <c r="TF76" s="21"/>
      <c r="TG76" s="21"/>
      <c r="TH76" s="21"/>
      <c r="TI76" s="21"/>
      <c r="TJ76" s="21"/>
      <c r="TK76" s="21"/>
      <c r="TL76" s="21"/>
      <c r="TM76" s="21"/>
      <c r="TN76" s="21"/>
      <c r="TO76" s="21"/>
      <c r="TP76" s="21"/>
      <c r="TQ76" s="21"/>
      <c r="TR76" s="21"/>
      <c r="TS76" s="21"/>
      <c r="TT76" s="21"/>
      <c r="TU76" s="21"/>
      <c r="TV76" s="21"/>
      <c r="TW76" s="21"/>
      <c r="TX76" s="21"/>
      <c r="TY76" s="21"/>
      <c r="TZ76" s="21"/>
      <c r="UA76" s="21"/>
      <c r="UB76" s="21"/>
      <c r="UC76" s="21"/>
      <c r="UD76" s="21"/>
      <c r="UE76" s="21"/>
      <c r="UF76" s="21"/>
      <c r="UG76" s="21"/>
      <c r="UH76" s="21"/>
      <c r="UI76" s="21"/>
      <c r="UJ76" s="21"/>
      <c r="UK76" s="21"/>
      <c r="UL76" s="21"/>
      <c r="UM76" s="21"/>
      <c r="UN76" s="21"/>
      <c r="UO76" s="21"/>
      <c r="UP76" s="21"/>
      <c r="UQ76" s="21"/>
      <c r="UR76" s="21"/>
      <c r="US76" s="21"/>
      <c r="UT76" s="21"/>
      <c r="UU76" s="21"/>
      <c r="UV76" s="21"/>
      <c r="UW76" s="21"/>
      <c r="UX76" s="21"/>
      <c r="UY76" s="21"/>
      <c r="UZ76" s="21"/>
      <c r="VA76" s="21"/>
      <c r="VB76" s="21"/>
      <c r="VC76" s="21"/>
      <c r="VD76" s="21"/>
      <c r="VE76" s="21"/>
      <c r="VF76" s="21"/>
      <c r="VG76" s="21"/>
      <c r="VH76" s="21"/>
      <c r="VI76" s="21"/>
      <c r="VJ76" s="21"/>
      <c r="VK76" s="21"/>
      <c r="VL76" s="21"/>
      <c r="VM76" s="21"/>
      <c r="VN76" s="21"/>
      <c r="VO76" s="21"/>
      <c r="VP76" s="21"/>
      <c r="VQ76" s="21"/>
      <c r="VR76" s="21"/>
      <c r="VS76" s="21"/>
      <c r="VT76" s="21"/>
      <c r="VU76" s="21"/>
      <c r="VV76" s="21"/>
      <c r="VW76" s="21"/>
      <c r="VX76" s="21"/>
      <c r="VY76" s="21"/>
      <c r="VZ76" s="21"/>
      <c r="WA76" s="21"/>
      <c r="WB76" s="21"/>
      <c r="WC76" s="21"/>
      <c r="WD76" s="21"/>
      <c r="WE76" s="21"/>
      <c r="WF76" s="21"/>
      <c r="WG76" s="21"/>
      <c r="WH76" s="21"/>
      <c r="WI76" s="21"/>
      <c r="WJ76" s="21"/>
      <c r="WK76" s="21"/>
      <c r="WL76" s="21"/>
      <c r="WM76" s="21"/>
      <c r="WN76" s="21"/>
      <c r="WO76" s="21"/>
      <c r="WP76" s="21"/>
      <c r="WQ76" s="21"/>
      <c r="WR76" s="21"/>
      <c r="WS76" s="21"/>
      <c r="WT76" s="21"/>
      <c r="WU76" s="21"/>
      <c r="WV76" s="21"/>
      <c r="WW76" s="21"/>
      <c r="WX76" s="21"/>
      <c r="WY76" s="21"/>
      <c r="WZ76" s="21"/>
      <c r="XA76" s="21"/>
      <c r="XB76" s="21"/>
      <c r="XC76" s="21"/>
      <c r="XD76" s="21"/>
      <c r="XE76" s="21"/>
      <c r="XF76" s="21"/>
      <c r="XG76" s="21"/>
      <c r="XH76" s="21"/>
      <c r="XI76" s="21"/>
      <c r="XJ76" s="21"/>
      <c r="XK76" s="21"/>
      <c r="XL76" s="21"/>
      <c r="XM76" s="21"/>
      <c r="XN76" s="21"/>
      <c r="XO76" s="21"/>
      <c r="XP76" s="21"/>
      <c r="XQ76" s="21"/>
      <c r="XR76" s="21"/>
      <c r="XS76" s="21"/>
      <c r="XT76" s="21"/>
      <c r="XU76" s="21"/>
      <c r="XV76" s="21"/>
      <c r="XW76" s="21"/>
      <c r="XX76" s="21"/>
      <c r="XY76" s="21"/>
      <c r="XZ76" s="21"/>
      <c r="YA76" s="21"/>
      <c r="YB76" s="21"/>
      <c r="YC76" s="21"/>
      <c r="YD76" s="21"/>
      <c r="YE76" s="21"/>
      <c r="YF76" s="21"/>
      <c r="YG76" s="21"/>
      <c r="YH76" s="21"/>
      <c r="YI76" s="21"/>
      <c r="YJ76" s="21"/>
      <c r="YK76" s="21"/>
      <c r="YL76" s="21"/>
      <c r="YM76" s="21"/>
      <c r="YN76" s="21"/>
      <c r="YO76" s="21"/>
      <c r="YP76" s="21"/>
      <c r="YQ76" s="21"/>
      <c r="YR76" s="21"/>
      <c r="YS76" s="21"/>
      <c r="YT76" s="21"/>
      <c r="YU76" s="21"/>
      <c r="YV76" s="21"/>
      <c r="YW76" s="21"/>
      <c r="YX76" s="21"/>
      <c r="YY76" s="21"/>
      <c r="YZ76" s="21"/>
      <c r="ZA76" s="21"/>
      <c r="ZB76" s="21"/>
      <c r="ZC76" s="21"/>
      <c r="ZD76" s="21"/>
      <c r="ZE76" s="21"/>
      <c r="ZF76" s="21"/>
      <c r="ZG76" s="21"/>
      <c r="ZH76" s="21"/>
      <c r="ZI76" s="21"/>
      <c r="ZJ76" s="21"/>
      <c r="ZK76" s="21"/>
      <c r="ZL76" s="21"/>
      <c r="ZM76" s="21"/>
      <c r="ZN76" s="21"/>
      <c r="ZO76" s="21"/>
      <c r="ZP76" s="21"/>
      <c r="ZQ76" s="21"/>
      <c r="ZR76" s="21"/>
      <c r="ZS76" s="21"/>
      <c r="ZT76" s="21"/>
      <c r="ZU76" s="21"/>
      <c r="ZV76" s="21"/>
      <c r="ZW76" s="21"/>
      <c r="ZX76" s="21"/>
      <c r="ZY76" s="21"/>
      <c r="ZZ76" s="21"/>
      <c r="AAA76" s="21"/>
      <c r="AAB76" s="21"/>
      <c r="AAC76" s="21"/>
      <c r="AAD76" s="21"/>
      <c r="AAE76" s="21"/>
      <c r="AAF76" s="21"/>
      <c r="AAG76" s="21"/>
      <c r="AAH76" s="21"/>
      <c r="AAI76" s="21"/>
      <c r="AAJ76" s="21"/>
      <c r="AAK76" s="21"/>
      <c r="AAL76" s="21"/>
      <c r="AAM76" s="21"/>
      <c r="AAN76" s="21"/>
      <c r="AAO76" s="21"/>
      <c r="AAP76" s="21"/>
      <c r="AAQ76" s="21"/>
      <c r="AAR76" s="21"/>
      <c r="AAS76" s="21"/>
      <c r="AAT76" s="21"/>
      <c r="AAU76" s="21"/>
      <c r="AAV76" s="21"/>
      <c r="AAW76" s="21"/>
      <c r="AAX76" s="21"/>
      <c r="AAY76" s="21"/>
      <c r="AAZ76" s="21"/>
      <c r="ABA76" s="21"/>
      <c r="ABB76" s="21"/>
      <c r="ABC76" s="21"/>
      <c r="ABD76" s="21"/>
      <c r="ABE76" s="21"/>
      <c r="ABF76" s="21"/>
      <c r="ABG76" s="21"/>
      <c r="ABH76" s="21"/>
      <c r="ABI76" s="21"/>
      <c r="ABJ76" s="21"/>
      <c r="ABK76" s="21"/>
      <c r="ABL76" s="21"/>
      <c r="ABM76" s="21"/>
      <c r="ABN76" s="21"/>
      <c r="ABO76" s="21"/>
      <c r="ABP76" s="21"/>
      <c r="ABQ76" s="21"/>
      <c r="ABR76" s="21"/>
      <c r="ABS76" s="21"/>
      <c r="ABT76" s="21"/>
      <c r="ABU76" s="21"/>
      <c r="ABV76" s="21"/>
      <c r="ABW76" s="21"/>
      <c r="ABX76" s="21"/>
      <c r="ABY76" s="21"/>
      <c r="ABZ76" s="21"/>
      <c r="ACA76" s="21"/>
      <c r="ACB76" s="21"/>
      <c r="ACC76" s="21"/>
      <c r="ACD76" s="21"/>
      <c r="ACE76" s="21"/>
      <c r="ACF76" s="21"/>
      <c r="ACG76" s="21"/>
      <c r="ACH76" s="21"/>
      <c r="ACI76" s="21"/>
      <c r="ACJ76" s="21"/>
      <c r="ACK76" s="21"/>
      <c r="ACL76" s="21"/>
      <c r="ACM76" s="21"/>
      <c r="ACN76" s="21"/>
      <c r="ACO76" s="21"/>
      <c r="ACP76" s="21"/>
      <c r="ACQ76" s="21"/>
      <c r="ACR76" s="21"/>
      <c r="ACS76" s="21"/>
      <c r="ACT76" s="21"/>
      <c r="ACU76" s="21"/>
      <c r="ACV76" s="21"/>
      <c r="ACW76" s="21"/>
      <c r="ACX76" s="21"/>
      <c r="ACY76" s="21"/>
      <c r="ACZ76" s="21"/>
      <c r="ADA76" s="21"/>
      <c r="ADB76" s="21"/>
      <c r="ADC76" s="21"/>
      <c r="ADD76" s="21"/>
      <c r="ADE76" s="21"/>
      <c r="ADF76" s="21"/>
      <c r="ADG76" s="21"/>
      <c r="ADH76" s="21"/>
      <c r="ADI76" s="21"/>
      <c r="ADJ76" s="21"/>
      <c r="ADK76" s="21"/>
      <c r="ADL76" s="21"/>
      <c r="ADM76" s="21"/>
      <c r="ADN76" s="21"/>
      <c r="ADO76" s="21"/>
      <c r="ADP76" s="21"/>
      <c r="ADQ76" s="21"/>
      <c r="ADR76" s="21"/>
      <c r="ADS76" s="21"/>
      <c r="ADT76" s="21"/>
      <c r="ADU76" s="21"/>
      <c r="ADV76" s="21"/>
      <c r="ADW76" s="21"/>
      <c r="ADX76" s="21"/>
      <c r="ADY76" s="21"/>
      <c r="ADZ76" s="21"/>
      <c r="AEA76" s="21"/>
      <c r="AEB76" s="21"/>
      <c r="AEC76" s="21"/>
      <c r="AED76" s="21"/>
      <c r="AEE76" s="21"/>
      <c r="AEF76" s="21"/>
      <c r="AEG76" s="21"/>
      <c r="AEH76" s="21"/>
      <c r="AEI76" s="21"/>
      <c r="AEJ76" s="21"/>
      <c r="AEK76" s="21"/>
      <c r="AEL76" s="21"/>
      <c r="AEM76" s="21"/>
      <c r="AEN76" s="21"/>
      <c r="AEO76" s="21"/>
      <c r="AEP76" s="21"/>
      <c r="AEQ76" s="21"/>
      <c r="AER76" s="21"/>
      <c r="AES76" s="21"/>
      <c r="AET76" s="21"/>
      <c r="AEU76" s="21"/>
      <c r="AEV76" s="21"/>
      <c r="AEW76" s="21"/>
      <c r="AEX76" s="21"/>
      <c r="AEY76" s="21"/>
      <c r="AEZ76" s="21"/>
      <c r="AFA76" s="21"/>
      <c r="AFB76" s="21"/>
      <c r="AFC76" s="21"/>
      <c r="AFD76" s="21"/>
      <c r="AFE76" s="21"/>
      <c r="AFF76" s="21"/>
      <c r="AFG76" s="21"/>
      <c r="AFH76" s="21"/>
      <c r="AFI76" s="21"/>
      <c r="AFJ76" s="21"/>
      <c r="AFK76" s="21"/>
      <c r="AFL76" s="21"/>
      <c r="AFM76" s="21"/>
      <c r="AFN76" s="21"/>
      <c r="AFO76" s="21"/>
      <c r="AFP76" s="21"/>
      <c r="AFQ76" s="21"/>
      <c r="AFR76" s="21"/>
      <c r="AFS76" s="21"/>
      <c r="AFT76" s="21"/>
      <c r="AFU76" s="21"/>
      <c r="AFV76" s="21"/>
      <c r="AFW76" s="21"/>
      <c r="AFX76" s="21"/>
      <c r="AFY76" s="21"/>
      <c r="AFZ76" s="21"/>
      <c r="AGA76" s="21"/>
      <c r="AGB76" s="21"/>
      <c r="AGC76" s="21"/>
      <c r="AGD76" s="21"/>
      <c r="AGE76" s="21"/>
      <c r="AGF76" s="21"/>
      <c r="AGG76" s="21"/>
      <c r="AGH76" s="21"/>
      <c r="AGI76" s="21"/>
      <c r="AGJ76" s="21"/>
      <c r="AGK76" s="21"/>
      <c r="AGL76" s="21"/>
      <c r="AGM76" s="21"/>
      <c r="AGN76" s="21"/>
      <c r="AGO76" s="21"/>
      <c r="AGP76" s="21"/>
      <c r="AGQ76" s="21"/>
      <c r="AGR76" s="21"/>
      <c r="AGS76" s="21"/>
      <c r="AGT76" s="21"/>
      <c r="AGU76" s="21"/>
      <c r="AGV76" s="21"/>
      <c r="AGW76" s="21"/>
      <c r="AGX76" s="21"/>
      <c r="AGY76" s="21"/>
      <c r="AGZ76" s="21"/>
      <c r="AHA76" s="21"/>
      <c r="AHB76" s="21"/>
      <c r="AHC76" s="21"/>
      <c r="AHD76" s="21"/>
      <c r="AHE76" s="21"/>
      <c r="AHF76" s="21"/>
      <c r="AHG76" s="21"/>
      <c r="AHH76" s="21"/>
      <c r="AHI76" s="21"/>
      <c r="AHJ76" s="21"/>
      <c r="AHK76" s="21"/>
      <c r="AHL76" s="21"/>
      <c r="AHM76" s="21"/>
      <c r="AHN76" s="21"/>
      <c r="AHO76" s="21"/>
      <c r="AHP76" s="21"/>
      <c r="AHQ76" s="21"/>
      <c r="AHR76" s="21"/>
      <c r="AHS76" s="21"/>
      <c r="AHT76" s="21"/>
      <c r="AHU76" s="21"/>
      <c r="AHV76" s="21"/>
      <c r="AHW76" s="21"/>
      <c r="AHX76" s="21"/>
      <c r="AHY76" s="21"/>
      <c r="AHZ76" s="21"/>
      <c r="AIA76" s="21"/>
      <c r="AIB76" s="21"/>
      <c r="AIC76" s="21"/>
      <c r="AID76" s="21"/>
      <c r="AIE76" s="21"/>
      <c r="AIF76" s="21"/>
      <c r="AIG76" s="21"/>
      <c r="AIH76" s="21"/>
      <c r="AII76" s="21"/>
      <c r="AIJ76" s="21"/>
      <c r="AIK76" s="21"/>
      <c r="AIL76" s="21"/>
      <c r="AIM76" s="21"/>
      <c r="AIN76" s="21"/>
      <c r="AIO76" s="21"/>
      <c r="AIP76" s="21"/>
      <c r="AIQ76" s="21"/>
      <c r="AIR76" s="21"/>
      <c r="AIS76" s="21"/>
      <c r="AIT76" s="21"/>
      <c r="AIU76" s="21"/>
      <c r="AIV76" s="21"/>
      <c r="AIW76" s="21"/>
      <c r="AIX76" s="21"/>
      <c r="AIY76" s="21"/>
      <c r="AIZ76" s="21"/>
      <c r="AJA76" s="21"/>
      <c r="AJB76" s="21"/>
      <c r="AJC76" s="21"/>
      <c r="AJD76" s="21"/>
      <c r="AJE76" s="21"/>
      <c r="AJF76" s="21"/>
      <c r="AJG76" s="21"/>
      <c r="AJH76" s="21"/>
      <c r="AJI76" s="21"/>
      <c r="AJJ76" s="21"/>
      <c r="AJK76" s="21"/>
      <c r="AJL76" s="21"/>
      <c r="AJM76" s="21"/>
      <c r="AJN76" s="21"/>
      <c r="AJO76" s="21"/>
      <c r="AJP76" s="21"/>
      <c r="AJQ76" s="21"/>
      <c r="AJR76" s="21"/>
      <c r="AJS76" s="21"/>
      <c r="AJT76" s="21"/>
      <c r="AJU76" s="21"/>
      <c r="AJV76" s="21"/>
      <c r="AJW76" s="21"/>
      <c r="AJX76" s="21"/>
      <c r="AJY76" s="21"/>
      <c r="AJZ76" s="21"/>
      <c r="AKA76" s="21"/>
      <c r="AKB76" s="21"/>
      <c r="AKC76" s="21"/>
      <c r="AKD76" s="21"/>
      <c r="AKE76" s="21"/>
      <c r="AKF76" s="21"/>
      <c r="AKG76" s="21"/>
      <c r="AKH76" s="21"/>
      <c r="AKI76" s="21"/>
      <c r="AKJ76" s="21"/>
      <c r="AKK76" s="21"/>
      <c r="AKL76" s="21"/>
      <c r="AKM76" s="21"/>
      <c r="AKN76" s="21"/>
      <c r="AKO76" s="21"/>
      <c r="AKP76" s="21"/>
      <c r="AKQ76" s="21"/>
      <c r="AKR76" s="21"/>
      <c r="AKS76" s="21"/>
      <c r="AKT76" s="21"/>
      <c r="AKU76" s="21"/>
      <c r="AKV76" s="21"/>
      <c r="AKW76" s="21"/>
      <c r="AKX76" s="21"/>
      <c r="AKY76" s="21"/>
      <c r="AKZ76" s="21"/>
      <c r="ALA76" s="21"/>
      <c r="ALB76" s="21"/>
      <c r="ALC76" s="21"/>
      <c r="ALD76" s="21"/>
      <c r="ALE76" s="21"/>
      <c r="ALF76" s="21"/>
      <c r="ALG76" s="21"/>
      <c r="ALH76" s="21"/>
      <c r="ALI76" s="21"/>
      <c r="ALJ76" s="21"/>
      <c r="ALK76" s="21"/>
      <c r="ALL76" s="21"/>
      <c r="ALM76" s="21"/>
      <c r="ALN76" s="21"/>
      <c r="ALO76" s="21"/>
      <c r="ALP76" s="21"/>
      <c r="ALQ76" s="21"/>
      <c r="ALR76" s="21"/>
      <c r="ALS76" s="21"/>
      <c r="ALT76" s="21"/>
      <c r="ALU76" s="21"/>
      <c r="ALV76" s="21"/>
      <c r="ALW76" s="21"/>
      <c r="ALX76" s="21"/>
      <c r="ALY76" s="21"/>
      <c r="ALZ76" s="21"/>
      <c r="AMA76" s="21"/>
      <c r="AMB76" s="21"/>
      <c r="AMC76" s="21"/>
      <c r="AMD76" s="21"/>
      <c r="AME76" s="21"/>
      <c r="AMF76" s="21"/>
      <c r="AMG76" s="21"/>
      <c r="AMH76" s="21"/>
      <c r="AMI76" s="21"/>
      <c r="AMJ76" s="21"/>
    </row>
    <row r="77" spans="1:1210" ht="48" customHeight="1">
      <c r="A77" s="141" t="s">
        <v>205</v>
      </c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30"/>
      <c r="AL77" s="130"/>
      <c r="AM77" s="130"/>
      <c r="AN77" s="130"/>
      <c r="AO77" s="130"/>
      <c r="AP77" s="130"/>
      <c r="AQ77" s="131" t="s">
        <v>271</v>
      </c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42">
        <v>176100</v>
      </c>
      <c r="BD77" s="142"/>
      <c r="BE77" s="142"/>
      <c r="BF77" s="142"/>
      <c r="BG77" s="142"/>
      <c r="BH77" s="142"/>
      <c r="BI77" s="142"/>
      <c r="BJ77" s="142"/>
      <c r="BK77" s="142"/>
      <c r="BL77" s="142"/>
      <c r="BM77" s="142"/>
      <c r="BN77" s="142"/>
      <c r="BO77" s="142"/>
      <c r="BP77" s="142"/>
      <c r="BQ77" s="142"/>
      <c r="BR77" s="142"/>
      <c r="BS77" s="142"/>
      <c r="BT77" s="142"/>
      <c r="BU77" s="142">
        <f t="shared" si="25"/>
        <v>176100</v>
      </c>
      <c r="BV77" s="142"/>
      <c r="BW77" s="142"/>
      <c r="BX77" s="142"/>
      <c r="BY77" s="142"/>
      <c r="BZ77" s="142"/>
      <c r="CA77" s="142"/>
      <c r="CB77" s="142"/>
      <c r="CC77" s="142"/>
      <c r="CD77" s="142"/>
      <c r="CE77" s="142"/>
      <c r="CF77" s="142"/>
      <c r="CG77" s="142"/>
      <c r="CH77" s="142">
        <v>176100</v>
      </c>
      <c r="CI77" s="142"/>
      <c r="CJ77" s="142"/>
      <c r="CK77" s="142"/>
      <c r="CL77" s="142"/>
      <c r="CM77" s="142"/>
      <c r="CN77" s="142"/>
      <c r="CO77" s="142"/>
      <c r="CP77" s="142"/>
      <c r="CQ77" s="142"/>
      <c r="CR77" s="142"/>
      <c r="CS77" s="142"/>
      <c r="CT77" s="142"/>
      <c r="CU77" s="142"/>
      <c r="CV77" s="142"/>
      <c r="CW77" s="142"/>
      <c r="CX77" s="143"/>
      <c r="CY77" s="143"/>
      <c r="CZ77" s="143"/>
      <c r="DA77" s="143"/>
      <c r="DB77" s="143"/>
      <c r="DC77" s="143"/>
      <c r="DD77" s="143"/>
      <c r="DE77" s="143"/>
      <c r="DF77" s="143"/>
      <c r="DG77" s="143"/>
      <c r="DH77" s="143"/>
      <c r="DI77" s="143"/>
      <c r="DJ77" s="143"/>
      <c r="DK77" s="143"/>
      <c r="DL77" s="143"/>
      <c r="DM77" s="143"/>
      <c r="DN77" s="143"/>
      <c r="DO77" s="143"/>
      <c r="DP77" s="143"/>
      <c r="DQ77" s="143"/>
      <c r="DR77" s="143"/>
      <c r="DS77" s="143"/>
      <c r="DT77" s="143"/>
      <c r="DU77" s="143"/>
      <c r="DV77" s="143"/>
      <c r="DW77" s="143"/>
      <c r="DX77" s="142">
        <f t="shared" ref="DX77:DX80" si="26">CH77</f>
        <v>176100</v>
      </c>
      <c r="DY77" s="142"/>
      <c r="DZ77" s="142"/>
      <c r="EA77" s="142"/>
      <c r="EB77" s="142"/>
      <c r="EC77" s="142"/>
      <c r="ED77" s="142"/>
      <c r="EE77" s="142"/>
      <c r="EF77" s="142"/>
      <c r="EG77" s="142"/>
      <c r="EH77" s="142"/>
      <c r="EI77" s="142"/>
      <c r="EJ77" s="142"/>
      <c r="EK77" s="138">
        <f t="shared" ref="EK77" si="27">BC77-CH77</f>
        <v>0</v>
      </c>
      <c r="EL77" s="139"/>
      <c r="EM77" s="139"/>
      <c r="EN77" s="139"/>
      <c r="EO77" s="139"/>
      <c r="EP77" s="139"/>
      <c r="EQ77" s="139"/>
      <c r="ER77" s="139"/>
      <c r="ES77" s="139"/>
      <c r="ET77" s="139"/>
      <c r="EU77" s="139"/>
      <c r="EV77" s="139"/>
      <c r="EW77" s="140"/>
      <c r="EX77" s="138">
        <f t="shared" ref="EX77" si="28">BU77-DX77</f>
        <v>0</v>
      </c>
      <c r="EY77" s="139"/>
      <c r="EZ77" s="139"/>
      <c r="FA77" s="139"/>
      <c r="FB77" s="139"/>
      <c r="FC77" s="139"/>
      <c r="FD77" s="139"/>
      <c r="FE77" s="139"/>
      <c r="FF77" s="139"/>
      <c r="FG77" s="139"/>
      <c r="FH77" s="139"/>
      <c r="FI77" s="139"/>
      <c r="FJ77" s="140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  <c r="IW77" s="21"/>
      <c r="IX77" s="21"/>
      <c r="IY77" s="21"/>
      <c r="IZ77" s="21"/>
      <c r="JA77" s="21"/>
      <c r="JB77" s="21"/>
      <c r="JC77" s="21"/>
      <c r="JD77" s="21"/>
      <c r="JE77" s="21"/>
      <c r="JF77" s="21"/>
      <c r="JG77" s="21"/>
      <c r="JH77" s="21"/>
      <c r="JI77" s="21"/>
      <c r="JJ77" s="21"/>
      <c r="JK77" s="21"/>
      <c r="JL77" s="21"/>
      <c r="JM77" s="21"/>
      <c r="JN77" s="21"/>
      <c r="JO77" s="21"/>
      <c r="JP77" s="21"/>
      <c r="JQ77" s="21"/>
      <c r="JR77" s="21"/>
      <c r="JS77" s="21"/>
      <c r="JT77" s="21"/>
      <c r="JU77" s="21"/>
      <c r="JV77" s="21"/>
      <c r="JW77" s="21"/>
      <c r="JX77" s="21"/>
      <c r="JY77" s="21"/>
      <c r="JZ77" s="21"/>
      <c r="KA77" s="21"/>
      <c r="KB77" s="21"/>
      <c r="KC77" s="21"/>
      <c r="KD77" s="21"/>
      <c r="KE77" s="21"/>
      <c r="KF77" s="21"/>
      <c r="KG77" s="21"/>
      <c r="KH77" s="21"/>
      <c r="KI77" s="21"/>
      <c r="KJ77" s="21"/>
      <c r="KK77" s="21"/>
      <c r="KL77" s="21"/>
      <c r="KM77" s="21"/>
      <c r="KN77" s="21"/>
      <c r="KO77" s="21"/>
      <c r="KP77" s="21"/>
      <c r="KQ77" s="21"/>
      <c r="KR77" s="21"/>
      <c r="KS77" s="21"/>
      <c r="KT77" s="21"/>
      <c r="KU77" s="21"/>
      <c r="KV77" s="21"/>
      <c r="KW77" s="21"/>
      <c r="KX77" s="21"/>
      <c r="KY77" s="21"/>
      <c r="KZ77" s="21"/>
      <c r="LA77" s="21"/>
      <c r="LB77" s="21"/>
      <c r="LC77" s="21"/>
      <c r="LD77" s="21"/>
      <c r="LE77" s="21"/>
      <c r="LF77" s="21"/>
      <c r="LG77" s="21"/>
      <c r="LH77" s="21"/>
      <c r="LI77" s="21"/>
      <c r="LJ77" s="21"/>
      <c r="LK77" s="21"/>
      <c r="LL77" s="21"/>
      <c r="LM77" s="21"/>
      <c r="LN77" s="21"/>
      <c r="LO77" s="21"/>
      <c r="LP77" s="21"/>
      <c r="LQ77" s="21"/>
      <c r="LR77" s="21"/>
      <c r="LS77" s="21"/>
      <c r="LT77" s="21"/>
      <c r="LU77" s="21"/>
      <c r="LV77" s="21"/>
      <c r="LW77" s="21"/>
      <c r="LX77" s="21"/>
      <c r="LY77" s="21"/>
      <c r="LZ77" s="21"/>
      <c r="MA77" s="21"/>
      <c r="MB77" s="21"/>
      <c r="MC77" s="21"/>
      <c r="MD77" s="21"/>
      <c r="ME77" s="21"/>
      <c r="MF77" s="21"/>
      <c r="MG77" s="21"/>
      <c r="MH77" s="21"/>
      <c r="MI77" s="21"/>
      <c r="MJ77" s="21"/>
      <c r="MK77" s="21"/>
      <c r="ML77" s="21"/>
      <c r="MM77" s="21"/>
      <c r="MN77" s="21"/>
      <c r="MO77" s="21"/>
      <c r="MP77" s="21"/>
      <c r="MQ77" s="21"/>
      <c r="MR77" s="21"/>
      <c r="MS77" s="21"/>
      <c r="MT77" s="21"/>
      <c r="MU77" s="21"/>
      <c r="MV77" s="21"/>
      <c r="MW77" s="21"/>
      <c r="MX77" s="21"/>
      <c r="MY77" s="21"/>
      <c r="MZ77" s="21"/>
      <c r="NA77" s="21"/>
      <c r="NB77" s="21"/>
      <c r="NC77" s="21"/>
      <c r="ND77" s="21"/>
      <c r="NE77" s="21"/>
      <c r="NF77" s="21"/>
      <c r="NG77" s="21"/>
      <c r="NH77" s="21"/>
      <c r="NI77" s="21"/>
      <c r="NJ77" s="21"/>
      <c r="NK77" s="21"/>
      <c r="NL77" s="21"/>
      <c r="NM77" s="21"/>
      <c r="NN77" s="21"/>
      <c r="NO77" s="21"/>
      <c r="NP77" s="21"/>
      <c r="NQ77" s="21"/>
      <c r="NR77" s="21"/>
      <c r="NS77" s="21"/>
      <c r="NT77" s="21"/>
      <c r="NU77" s="21"/>
      <c r="NV77" s="21"/>
      <c r="NW77" s="21"/>
      <c r="NX77" s="21"/>
      <c r="NY77" s="21"/>
      <c r="NZ77" s="21"/>
      <c r="OA77" s="21"/>
      <c r="OB77" s="21"/>
      <c r="OC77" s="21"/>
      <c r="OD77" s="21"/>
      <c r="OE77" s="21"/>
      <c r="OF77" s="21"/>
      <c r="OG77" s="21"/>
      <c r="OH77" s="21"/>
      <c r="OI77" s="21"/>
      <c r="OJ77" s="21"/>
      <c r="OK77" s="21"/>
      <c r="OL77" s="21"/>
      <c r="OM77" s="21"/>
      <c r="ON77" s="21"/>
      <c r="OO77" s="21"/>
      <c r="OP77" s="21"/>
      <c r="OQ77" s="21"/>
      <c r="OR77" s="21"/>
      <c r="OS77" s="21"/>
      <c r="OT77" s="21"/>
      <c r="OU77" s="21"/>
      <c r="OV77" s="21"/>
      <c r="OW77" s="21"/>
      <c r="OX77" s="21"/>
      <c r="OY77" s="21"/>
      <c r="OZ77" s="21"/>
      <c r="PA77" s="21"/>
      <c r="PB77" s="21"/>
      <c r="PC77" s="21"/>
      <c r="PD77" s="21"/>
      <c r="PE77" s="21"/>
      <c r="PF77" s="21"/>
      <c r="PG77" s="21"/>
      <c r="PH77" s="21"/>
      <c r="PI77" s="21"/>
      <c r="PJ77" s="21"/>
      <c r="PK77" s="21"/>
      <c r="PL77" s="21"/>
      <c r="PM77" s="21"/>
      <c r="PN77" s="21"/>
      <c r="PO77" s="21"/>
      <c r="PP77" s="21"/>
      <c r="PQ77" s="21"/>
      <c r="PR77" s="21"/>
      <c r="PS77" s="21"/>
      <c r="PT77" s="21"/>
      <c r="PU77" s="21"/>
      <c r="PV77" s="21"/>
      <c r="PW77" s="21"/>
      <c r="PX77" s="21"/>
      <c r="PY77" s="21"/>
      <c r="PZ77" s="21"/>
      <c r="QA77" s="21"/>
      <c r="QB77" s="21"/>
      <c r="QC77" s="21"/>
      <c r="QD77" s="21"/>
      <c r="QE77" s="21"/>
      <c r="QF77" s="21"/>
      <c r="QG77" s="21"/>
      <c r="QH77" s="21"/>
      <c r="QI77" s="21"/>
      <c r="QJ77" s="21"/>
      <c r="QK77" s="21"/>
      <c r="QL77" s="21"/>
      <c r="QM77" s="21"/>
      <c r="QN77" s="21"/>
      <c r="QO77" s="21"/>
      <c r="QP77" s="21"/>
      <c r="QQ77" s="21"/>
      <c r="QR77" s="21"/>
      <c r="QS77" s="21"/>
      <c r="QT77" s="21"/>
      <c r="QU77" s="21"/>
      <c r="QV77" s="21"/>
      <c r="QW77" s="21"/>
      <c r="QX77" s="21"/>
      <c r="QY77" s="21"/>
      <c r="QZ77" s="21"/>
      <c r="RA77" s="21"/>
      <c r="RB77" s="21"/>
      <c r="RC77" s="21"/>
      <c r="RD77" s="21"/>
      <c r="RE77" s="21"/>
      <c r="RF77" s="21"/>
      <c r="RG77" s="21"/>
      <c r="RH77" s="21"/>
      <c r="RI77" s="21"/>
      <c r="RJ77" s="21"/>
      <c r="RK77" s="21"/>
      <c r="RL77" s="21"/>
      <c r="RM77" s="21"/>
      <c r="RN77" s="21"/>
      <c r="RO77" s="21"/>
      <c r="RP77" s="21"/>
      <c r="RQ77" s="21"/>
      <c r="RR77" s="21"/>
      <c r="RS77" s="21"/>
      <c r="RT77" s="21"/>
      <c r="RU77" s="21"/>
      <c r="RV77" s="21"/>
      <c r="RW77" s="21"/>
      <c r="RX77" s="21"/>
      <c r="RY77" s="21"/>
      <c r="RZ77" s="21"/>
      <c r="SA77" s="21"/>
      <c r="SB77" s="21"/>
      <c r="SC77" s="21"/>
      <c r="SD77" s="21"/>
      <c r="SE77" s="21"/>
      <c r="SF77" s="21"/>
      <c r="SG77" s="21"/>
      <c r="SH77" s="21"/>
      <c r="SI77" s="21"/>
      <c r="SJ77" s="21"/>
      <c r="SK77" s="21"/>
      <c r="SL77" s="21"/>
      <c r="SM77" s="21"/>
      <c r="SN77" s="21"/>
      <c r="SO77" s="21"/>
      <c r="SP77" s="21"/>
      <c r="SQ77" s="21"/>
      <c r="SR77" s="21"/>
      <c r="SS77" s="21"/>
      <c r="ST77" s="21"/>
      <c r="SU77" s="21"/>
      <c r="SV77" s="21"/>
      <c r="SW77" s="21"/>
      <c r="SX77" s="21"/>
      <c r="SY77" s="21"/>
      <c r="SZ77" s="21"/>
      <c r="TA77" s="21"/>
      <c r="TB77" s="21"/>
      <c r="TC77" s="21"/>
      <c r="TD77" s="21"/>
      <c r="TE77" s="21"/>
      <c r="TF77" s="21"/>
      <c r="TG77" s="21"/>
      <c r="TH77" s="21"/>
      <c r="TI77" s="21"/>
      <c r="TJ77" s="21"/>
      <c r="TK77" s="21"/>
      <c r="TL77" s="21"/>
      <c r="TM77" s="21"/>
      <c r="TN77" s="21"/>
      <c r="TO77" s="21"/>
      <c r="TP77" s="21"/>
      <c r="TQ77" s="21"/>
      <c r="TR77" s="21"/>
      <c r="TS77" s="21"/>
      <c r="TT77" s="21"/>
      <c r="TU77" s="21"/>
      <c r="TV77" s="21"/>
      <c r="TW77" s="21"/>
      <c r="TX77" s="21"/>
      <c r="TY77" s="21"/>
      <c r="TZ77" s="21"/>
      <c r="UA77" s="21"/>
      <c r="UB77" s="21"/>
      <c r="UC77" s="21"/>
      <c r="UD77" s="21"/>
      <c r="UE77" s="21"/>
      <c r="UF77" s="21"/>
      <c r="UG77" s="21"/>
      <c r="UH77" s="21"/>
      <c r="UI77" s="21"/>
      <c r="UJ77" s="21"/>
      <c r="UK77" s="21"/>
      <c r="UL77" s="21"/>
      <c r="UM77" s="21"/>
      <c r="UN77" s="21"/>
      <c r="UO77" s="21"/>
      <c r="UP77" s="21"/>
      <c r="UQ77" s="21"/>
      <c r="UR77" s="21"/>
      <c r="US77" s="21"/>
      <c r="UT77" s="21"/>
      <c r="UU77" s="21"/>
      <c r="UV77" s="21"/>
      <c r="UW77" s="21"/>
      <c r="UX77" s="21"/>
      <c r="UY77" s="21"/>
      <c r="UZ77" s="21"/>
      <c r="VA77" s="21"/>
      <c r="VB77" s="21"/>
      <c r="VC77" s="21"/>
      <c r="VD77" s="21"/>
      <c r="VE77" s="21"/>
      <c r="VF77" s="21"/>
      <c r="VG77" s="21"/>
      <c r="VH77" s="21"/>
      <c r="VI77" s="21"/>
      <c r="VJ77" s="21"/>
      <c r="VK77" s="21"/>
      <c r="VL77" s="21"/>
      <c r="VM77" s="21"/>
      <c r="VN77" s="21"/>
      <c r="VO77" s="21"/>
      <c r="VP77" s="21"/>
      <c r="VQ77" s="21"/>
      <c r="VR77" s="21"/>
      <c r="VS77" s="21"/>
      <c r="VT77" s="21"/>
      <c r="VU77" s="21"/>
      <c r="VV77" s="21"/>
      <c r="VW77" s="21"/>
      <c r="VX77" s="21"/>
      <c r="VY77" s="21"/>
      <c r="VZ77" s="21"/>
      <c r="WA77" s="21"/>
      <c r="WB77" s="21"/>
      <c r="WC77" s="21"/>
      <c r="WD77" s="21"/>
      <c r="WE77" s="21"/>
      <c r="WF77" s="21"/>
      <c r="WG77" s="21"/>
      <c r="WH77" s="21"/>
      <c r="WI77" s="21"/>
      <c r="WJ77" s="21"/>
      <c r="WK77" s="21"/>
      <c r="WL77" s="21"/>
      <c r="WM77" s="21"/>
      <c r="WN77" s="21"/>
      <c r="WO77" s="21"/>
      <c r="WP77" s="21"/>
      <c r="WQ77" s="21"/>
      <c r="WR77" s="21"/>
      <c r="WS77" s="21"/>
      <c r="WT77" s="21"/>
      <c r="WU77" s="21"/>
      <c r="WV77" s="21"/>
      <c r="WW77" s="21"/>
      <c r="WX77" s="21"/>
      <c r="WY77" s="21"/>
      <c r="WZ77" s="21"/>
      <c r="XA77" s="21"/>
      <c r="XB77" s="21"/>
      <c r="XC77" s="21"/>
      <c r="XD77" s="21"/>
      <c r="XE77" s="21"/>
      <c r="XF77" s="21"/>
      <c r="XG77" s="21"/>
      <c r="XH77" s="21"/>
      <c r="XI77" s="21"/>
      <c r="XJ77" s="21"/>
      <c r="XK77" s="21"/>
      <c r="XL77" s="21"/>
      <c r="XM77" s="21"/>
      <c r="XN77" s="21"/>
      <c r="XO77" s="21"/>
      <c r="XP77" s="21"/>
      <c r="XQ77" s="21"/>
      <c r="XR77" s="21"/>
      <c r="XS77" s="21"/>
      <c r="XT77" s="21"/>
      <c r="XU77" s="21"/>
      <c r="XV77" s="21"/>
      <c r="XW77" s="21"/>
      <c r="XX77" s="21"/>
      <c r="XY77" s="21"/>
      <c r="XZ77" s="21"/>
      <c r="YA77" s="21"/>
      <c r="YB77" s="21"/>
      <c r="YC77" s="21"/>
      <c r="YD77" s="21"/>
      <c r="YE77" s="21"/>
      <c r="YF77" s="21"/>
      <c r="YG77" s="21"/>
      <c r="YH77" s="21"/>
      <c r="YI77" s="21"/>
      <c r="YJ77" s="21"/>
      <c r="YK77" s="21"/>
      <c r="YL77" s="21"/>
      <c r="YM77" s="21"/>
      <c r="YN77" s="21"/>
      <c r="YO77" s="21"/>
      <c r="YP77" s="21"/>
      <c r="YQ77" s="21"/>
      <c r="YR77" s="21"/>
      <c r="YS77" s="21"/>
      <c r="YT77" s="21"/>
      <c r="YU77" s="21"/>
      <c r="YV77" s="21"/>
      <c r="YW77" s="21"/>
      <c r="YX77" s="21"/>
      <c r="YY77" s="21"/>
      <c r="YZ77" s="21"/>
      <c r="ZA77" s="21"/>
      <c r="ZB77" s="21"/>
      <c r="ZC77" s="21"/>
      <c r="ZD77" s="21"/>
      <c r="ZE77" s="21"/>
      <c r="ZF77" s="21"/>
      <c r="ZG77" s="21"/>
      <c r="ZH77" s="21"/>
      <c r="ZI77" s="21"/>
      <c r="ZJ77" s="21"/>
      <c r="ZK77" s="21"/>
      <c r="ZL77" s="21"/>
      <c r="ZM77" s="21"/>
      <c r="ZN77" s="21"/>
      <c r="ZO77" s="21"/>
      <c r="ZP77" s="21"/>
      <c r="ZQ77" s="21"/>
      <c r="ZR77" s="21"/>
      <c r="ZS77" s="21"/>
      <c r="ZT77" s="21"/>
      <c r="ZU77" s="21"/>
      <c r="ZV77" s="21"/>
      <c r="ZW77" s="21"/>
      <c r="ZX77" s="21"/>
      <c r="ZY77" s="21"/>
      <c r="ZZ77" s="21"/>
      <c r="AAA77" s="21"/>
      <c r="AAB77" s="21"/>
      <c r="AAC77" s="21"/>
      <c r="AAD77" s="21"/>
      <c r="AAE77" s="21"/>
      <c r="AAF77" s="21"/>
      <c r="AAG77" s="21"/>
      <c r="AAH77" s="21"/>
      <c r="AAI77" s="21"/>
      <c r="AAJ77" s="21"/>
      <c r="AAK77" s="21"/>
      <c r="AAL77" s="21"/>
      <c r="AAM77" s="21"/>
      <c r="AAN77" s="21"/>
      <c r="AAO77" s="21"/>
      <c r="AAP77" s="21"/>
      <c r="AAQ77" s="21"/>
      <c r="AAR77" s="21"/>
      <c r="AAS77" s="21"/>
      <c r="AAT77" s="21"/>
      <c r="AAU77" s="21"/>
      <c r="AAV77" s="21"/>
      <c r="AAW77" s="21"/>
      <c r="AAX77" s="21"/>
      <c r="AAY77" s="21"/>
      <c r="AAZ77" s="21"/>
      <c r="ABA77" s="21"/>
      <c r="ABB77" s="21"/>
      <c r="ABC77" s="21"/>
      <c r="ABD77" s="21"/>
      <c r="ABE77" s="21"/>
      <c r="ABF77" s="21"/>
      <c r="ABG77" s="21"/>
      <c r="ABH77" s="21"/>
      <c r="ABI77" s="21"/>
      <c r="ABJ77" s="21"/>
      <c r="ABK77" s="21"/>
      <c r="ABL77" s="21"/>
      <c r="ABM77" s="21"/>
      <c r="ABN77" s="21"/>
      <c r="ABO77" s="21"/>
      <c r="ABP77" s="21"/>
      <c r="ABQ77" s="21"/>
      <c r="ABR77" s="21"/>
      <c r="ABS77" s="21"/>
      <c r="ABT77" s="21"/>
      <c r="ABU77" s="21"/>
      <c r="ABV77" s="21"/>
      <c r="ABW77" s="21"/>
      <c r="ABX77" s="21"/>
      <c r="ABY77" s="21"/>
      <c r="ABZ77" s="21"/>
      <c r="ACA77" s="21"/>
      <c r="ACB77" s="21"/>
      <c r="ACC77" s="21"/>
      <c r="ACD77" s="21"/>
      <c r="ACE77" s="21"/>
      <c r="ACF77" s="21"/>
      <c r="ACG77" s="21"/>
      <c r="ACH77" s="21"/>
      <c r="ACI77" s="21"/>
      <c r="ACJ77" s="21"/>
      <c r="ACK77" s="21"/>
      <c r="ACL77" s="21"/>
      <c r="ACM77" s="21"/>
      <c r="ACN77" s="21"/>
      <c r="ACO77" s="21"/>
      <c r="ACP77" s="21"/>
      <c r="ACQ77" s="21"/>
      <c r="ACR77" s="21"/>
      <c r="ACS77" s="21"/>
      <c r="ACT77" s="21"/>
      <c r="ACU77" s="21"/>
      <c r="ACV77" s="21"/>
      <c r="ACW77" s="21"/>
      <c r="ACX77" s="21"/>
      <c r="ACY77" s="21"/>
      <c r="ACZ77" s="21"/>
      <c r="ADA77" s="21"/>
      <c r="ADB77" s="21"/>
      <c r="ADC77" s="21"/>
      <c r="ADD77" s="21"/>
      <c r="ADE77" s="21"/>
      <c r="ADF77" s="21"/>
      <c r="ADG77" s="21"/>
      <c r="ADH77" s="21"/>
      <c r="ADI77" s="21"/>
      <c r="ADJ77" s="21"/>
      <c r="ADK77" s="21"/>
      <c r="ADL77" s="21"/>
      <c r="ADM77" s="21"/>
      <c r="ADN77" s="21"/>
      <c r="ADO77" s="21"/>
      <c r="ADP77" s="21"/>
      <c r="ADQ77" s="21"/>
      <c r="ADR77" s="21"/>
      <c r="ADS77" s="21"/>
      <c r="ADT77" s="21"/>
      <c r="ADU77" s="21"/>
      <c r="ADV77" s="21"/>
      <c r="ADW77" s="21"/>
      <c r="ADX77" s="21"/>
      <c r="ADY77" s="21"/>
      <c r="ADZ77" s="21"/>
      <c r="AEA77" s="21"/>
      <c r="AEB77" s="21"/>
      <c r="AEC77" s="21"/>
      <c r="AED77" s="21"/>
      <c r="AEE77" s="21"/>
      <c r="AEF77" s="21"/>
      <c r="AEG77" s="21"/>
      <c r="AEH77" s="21"/>
      <c r="AEI77" s="21"/>
      <c r="AEJ77" s="21"/>
      <c r="AEK77" s="21"/>
      <c r="AEL77" s="21"/>
      <c r="AEM77" s="21"/>
      <c r="AEN77" s="21"/>
      <c r="AEO77" s="21"/>
      <c r="AEP77" s="21"/>
      <c r="AEQ77" s="21"/>
      <c r="AER77" s="21"/>
      <c r="AES77" s="21"/>
      <c r="AET77" s="21"/>
      <c r="AEU77" s="21"/>
      <c r="AEV77" s="21"/>
      <c r="AEW77" s="21"/>
      <c r="AEX77" s="21"/>
      <c r="AEY77" s="21"/>
      <c r="AEZ77" s="21"/>
      <c r="AFA77" s="21"/>
      <c r="AFB77" s="21"/>
      <c r="AFC77" s="21"/>
      <c r="AFD77" s="21"/>
      <c r="AFE77" s="21"/>
      <c r="AFF77" s="21"/>
      <c r="AFG77" s="21"/>
      <c r="AFH77" s="21"/>
      <c r="AFI77" s="21"/>
      <c r="AFJ77" s="21"/>
      <c r="AFK77" s="21"/>
      <c r="AFL77" s="21"/>
      <c r="AFM77" s="21"/>
      <c r="AFN77" s="21"/>
      <c r="AFO77" s="21"/>
      <c r="AFP77" s="21"/>
      <c r="AFQ77" s="21"/>
      <c r="AFR77" s="21"/>
      <c r="AFS77" s="21"/>
      <c r="AFT77" s="21"/>
      <c r="AFU77" s="21"/>
      <c r="AFV77" s="21"/>
      <c r="AFW77" s="21"/>
      <c r="AFX77" s="21"/>
      <c r="AFY77" s="21"/>
      <c r="AFZ77" s="21"/>
      <c r="AGA77" s="21"/>
      <c r="AGB77" s="21"/>
      <c r="AGC77" s="21"/>
      <c r="AGD77" s="21"/>
      <c r="AGE77" s="21"/>
      <c r="AGF77" s="21"/>
      <c r="AGG77" s="21"/>
      <c r="AGH77" s="21"/>
      <c r="AGI77" s="21"/>
      <c r="AGJ77" s="21"/>
      <c r="AGK77" s="21"/>
      <c r="AGL77" s="21"/>
      <c r="AGM77" s="21"/>
      <c r="AGN77" s="21"/>
      <c r="AGO77" s="21"/>
      <c r="AGP77" s="21"/>
      <c r="AGQ77" s="21"/>
      <c r="AGR77" s="21"/>
      <c r="AGS77" s="21"/>
      <c r="AGT77" s="21"/>
      <c r="AGU77" s="21"/>
      <c r="AGV77" s="21"/>
      <c r="AGW77" s="21"/>
      <c r="AGX77" s="21"/>
      <c r="AGY77" s="21"/>
      <c r="AGZ77" s="21"/>
      <c r="AHA77" s="21"/>
      <c r="AHB77" s="21"/>
      <c r="AHC77" s="21"/>
      <c r="AHD77" s="21"/>
      <c r="AHE77" s="21"/>
      <c r="AHF77" s="21"/>
      <c r="AHG77" s="21"/>
      <c r="AHH77" s="21"/>
      <c r="AHI77" s="21"/>
      <c r="AHJ77" s="21"/>
      <c r="AHK77" s="21"/>
      <c r="AHL77" s="21"/>
      <c r="AHM77" s="21"/>
      <c r="AHN77" s="21"/>
      <c r="AHO77" s="21"/>
      <c r="AHP77" s="21"/>
      <c r="AHQ77" s="21"/>
      <c r="AHR77" s="21"/>
      <c r="AHS77" s="21"/>
      <c r="AHT77" s="21"/>
      <c r="AHU77" s="21"/>
      <c r="AHV77" s="21"/>
      <c r="AHW77" s="21"/>
      <c r="AHX77" s="21"/>
      <c r="AHY77" s="21"/>
      <c r="AHZ77" s="21"/>
      <c r="AIA77" s="21"/>
      <c r="AIB77" s="21"/>
      <c r="AIC77" s="21"/>
      <c r="AID77" s="21"/>
      <c r="AIE77" s="21"/>
      <c r="AIF77" s="21"/>
      <c r="AIG77" s="21"/>
      <c r="AIH77" s="21"/>
      <c r="AII77" s="21"/>
      <c r="AIJ77" s="21"/>
      <c r="AIK77" s="21"/>
      <c r="AIL77" s="21"/>
      <c r="AIM77" s="21"/>
      <c r="AIN77" s="21"/>
      <c r="AIO77" s="21"/>
      <c r="AIP77" s="21"/>
      <c r="AIQ77" s="21"/>
      <c r="AIR77" s="21"/>
      <c r="AIS77" s="21"/>
      <c r="AIT77" s="21"/>
      <c r="AIU77" s="21"/>
      <c r="AIV77" s="21"/>
      <c r="AIW77" s="21"/>
      <c r="AIX77" s="21"/>
      <c r="AIY77" s="21"/>
      <c r="AIZ77" s="21"/>
      <c r="AJA77" s="21"/>
      <c r="AJB77" s="21"/>
      <c r="AJC77" s="21"/>
      <c r="AJD77" s="21"/>
      <c r="AJE77" s="21"/>
      <c r="AJF77" s="21"/>
      <c r="AJG77" s="21"/>
      <c r="AJH77" s="21"/>
      <c r="AJI77" s="21"/>
      <c r="AJJ77" s="21"/>
      <c r="AJK77" s="21"/>
      <c r="AJL77" s="21"/>
      <c r="AJM77" s="21"/>
      <c r="AJN77" s="21"/>
      <c r="AJO77" s="21"/>
      <c r="AJP77" s="21"/>
      <c r="AJQ77" s="21"/>
      <c r="AJR77" s="21"/>
      <c r="AJS77" s="21"/>
      <c r="AJT77" s="21"/>
      <c r="AJU77" s="21"/>
      <c r="AJV77" s="21"/>
      <c r="AJW77" s="21"/>
      <c r="AJX77" s="21"/>
      <c r="AJY77" s="21"/>
      <c r="AJZ77" s="21"/>
      <c r="AKA77" s="21"/>
      <c r="AKB77" s="21"/>
      <c r="AKC77" s="21"/>
      <c r="AKD77" s="21"/>
      <c r="AKE77" s="21"/>
      <c r="AKF77" s="21"/>
      <c r="AKG77" s="21"/>
      <c r="AKH77" s="21"/>
      <c r="AKI77" s="21"/>
      <c r="AKJ77" s="21"/>
      <c r="AKK77" s="21"/>
      <c r="AKL77" s="21"/>
      <c r="AKM77" s="21"/>
      <c r="AKN77" s="21"/>
      <c r="AKO77" s="21"/>
      <c r="AKP77" s="21"/>
      <c r="AKQ77" s="21"/>
      <c r="AKR77" s="21"/>
      <c r="AKS77" s="21"/>
      <c r="AKT77" s="21"/>
      <c r="AKU77" s="21"/>
      <c r="AKV77" s="21"/>
      <c r="AKW77" s="21"/>
      <c r="AKX77" s="21"/>
      <c r="AKY77" s="21"/>
      <c r="AKZ77" s="21"/>
      <c r="ALA77" s="21"/>
      <c r="ALB77" s="21"/>
      <c r="ALC77" s="21"/>
      <c r="ALD77" s="21"/>
      <c r="ALE77" s="21"/>
      <c r="ALF77" s="21"/>
      <c r="ALG77" s="21"/>
      <c r="ALH77" s="21"/>
      <c r="ALI77" s="21"/>
      <c r="ALJ77" s="21"/>
      <c r="ALK77" s="21"/>
      <c r="ALL77" s="21"/>
      <c r="ALM77" s="21"/>
      <c r="ALN77" s="21"/>
      <c r="ALO77" s="21"/>
      <c r="ALP77" s="21"/>
      <c r="ALQ77" s="21"/>
      <c r="ALR77" s="21"/>
      <c r="ALS77" s="21"/>
      <c r="ALT77" s="21"/>
      <c r="ALU77" s="21"/>
      <c r="ALV77" s="21"/>
      <c r="ALW77" s="21"/>
      <c r="ALX77" s="21"/>
      <c r="ALY77" s="21"/>
      <c r="ALZ77" s="21"/>
      <c r="AMA77" s="21"/>
      <c r="AMB77" s="21"/>
      <c r="AMC77" s="21"/>
      <c r="AMD77" s="21"/>
      <c r="AME77" s="21"/>
      <c r="AMF77" s="21"/>
      <c r="AMG77" s="21"/>
      <c r="AMH77" s="21"/>
      <c r="AMI77" s="21"/>
      <c r="AMJ77" s="21"/>
    </row>
    <row r="78" spans="1:1210" ht="33.75" customHeight="1">
      <c r="A78" s="146" t="s">
        <v>264</v>
      </c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8"/>
      <c r="AK78" s="130"/>
      <c r="AL78" s="130"/>
      <c r="AM78" s="130"/>
      <c r="AN78" s="130"/>
      <c r="AO78" s="130"/>
      <c r="AP78" s="130"/>
      <c r="AQ78" s="131" t="s">
        <v>265</v>
      </c>
      <c r="AR78" s="131"/>
      <c r="AS78" s="131"/>
      <c r="AT78" s="131"/>
      <c r="AU78" s="131"/>
      <c r="AV78" s="131"/>
      <c r="AW78" s="131"/>
      <c r="AX78" s="131"/>
      <c r="AY78" s="131"/>
      <c r="AZ78" s="131"/>
      <c r="BA78" s="131"/>
      <c r="BB78" s="131"/>
      <c r="BC78" s="127">
        <v>58000</v>
      </c>
      <c r="BD78" s="132"/>
      <c r="BE78" s="132"/>
      <c r="BF78" s="132"/>
      <c r="BG78" s="132"/>
      <c r="BH78" s="132"/>
      <c r="BI78" s="132"/>
      <c r="BJ78" s="132"/>
      <c r="BK78" s="132"/>
      <c r="BL78" s="132"/>
      <c r="BM78" s="132"/>
      <c r="BN78" s="132"/>
      <c r="BO78" s="132"/>
      <c r="BP78" s="132"/>
      <c r="BQ78" s="132"/>
      <c r="BR78" s="132"/>
      <c r="BS78" s="132"/>
      <c r="BT78" s="133"/>
      <c r="BU78" s="134">
        <f t="shared" si="25"/>
        <v>58000</v>
      </c>
      <c r="BV78" s="135"/>
      <c r="BW78" s="135"/>
      <c r="BX78" s="135"/>
      <c r="BY78" s="135"/>
      <c r="BZ78" s="135"/>
      <c r="CA78" s="135"/>
      <c r="CB78" s="135"/>
      <c r="CC78" s="135"/>
      <c r="CD78" s="135"/>
      <c r="CE78" s="135"/>
      <c r="CF78" s="135"/>
      <c r="CG78" s="135"/>
      <c r="CH78" s="134">
        <v>58000</v>
      </c>
      <c r="CI78" s="134"/>
      <c r="CJ78" s="134"/>
      <c r="CK78" s="134"/>
      <c r="CL78" s="134"/>
      <c r="CM78" s="134"/>
      <c r="CN78" s="134"/>
      <c r="CO78" s="134"/>
      <c r="CP78" s="134"/>
      <c r="CQ78" s="134"/>
      <c r="CR78" s="134"/>
      <c r="CS78" s="134"/>
      <c r="CT78" s="134"/>
      <c r="CU78" s="134"/>
      <c r="CV78" s="134"/>
      <c r="CW78" s="134"/>
      <c r="CX78" s="136"/>
      <c r="CY78" s="136"/>
      <c r="CZ78" s="136"/>
      <c r="DA78" s="136"/>
      <c r="DB78" s="136"/>
      <c r="DC78" s="136"/>
      <c r="DD78" s="136"/>
      <c r="DE78" s="136"/>
      <c r="DF78" s="136"/>
      <c r="DG78" s="136"/>
      <c r="DH78" s="136"/>
      <c r="DI78" s="136"/>
      <c r="DJ78" s="136"/>
      <c r="DK78" s="136"/>
      <c r="DL78" s="136"/>
      <c r="DM78" s="136"/>
      <c r="DN78" s="136"/>
      <c r="DO78" s="136"/>
      <c r="DP78" s="136"/>
      <c r="DQ78" s="136"/>
      <c r="DR78" s="136"/>
      <c r="DS78" s="136"/>
      <c r="DT78" s="136"/>
      <c r="DU78" s="136"/>
      <c r="DV78" s="136"/>
      <c r="DW78" s="136"/>
      <c r="DX78" s="134">
        <f>CH78+CX78</f>
        <v>58000</v>
      </c>
      <c r="DY78" s="135"/>
      <c r="DZ78" s="135"/>
      <c r="EA78" s="135"/>
      <c r="EB78" s="135"/>
      <c r="EC78" s="135"/>
      <c r="ED78" s="135"/>
      <c r="EE78" s="135"/>
      <c r="EF78" s="135"/>
      <c r="EG78" s="135"/>
      <c r="EH78" s="135"/>
      <c r="EI78" s="135"/>
      <c r="EJ78" s="135"/>
      <c r="EK78" s="127">
        <f>BC78-DX78</f>
        <v>0</v>
      </c>
      <c r="EL78" s="128"/>
      <c r="EM78" s="128"/>
      <c r="EN78" s="128"/>
      <c r="EO78" s="128"/>
      <c r="EP78" s="128"/>
      <c r="EQ78" s="128"/>
      <c r="ER78" s="128"/>
      <c r="ES78" s="128"/>
      <c r="ET78" s="128"/>
      <c r="EU78" s="128"/>
      <c r="EV78" s="128"/>
      <c r="EW78" s="129"/>
      <c r="EX78" s="127">
        <f t="shared" ref="EX78:EX86" si="29">BU78-DX78</f>
        <v>0</v>
      </c>
      <c r="EY78" s="128"/>
      <c r="EZ78" s="128"/>
      <c r="FA78" s="128"/>
      <c r="FB78" s="128"/>
      <c r="FC78" s="128"/>
      <c r="FD78" s="128"/>
      <c r="FE78" s="128"/>
      <c r="FF78" s="128"/>
      <c r="FG78" s="128"/>
      <c r="FH78" s="128"/>
      <c r="FI78" s="128"/>
      <c r="FJ78" s="129"/>
      <c r="FK78" s="21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  <c r="IU78" s="23"/>
      <c r="IV78" s="23"/>
      <c r="IW78" s="23"/>
      <c r="IX78" s="23"/>
      <c r="IY78" s="23"/>
      <c r="IZ78" s="23"/>
      <c r="JA78" s="23"/>
      <c r="JB78" s="23"/>
      <c r="JC78" s="23"/>
      <c r="JD78" s="23"/>
      <c r="JE78" s="23"/>
      <c r="JF78" s="23"/>
      <c r="JG78" s="23"/>
      <c r="JH78" s="23"/>
      <c r="JI78" s="23"/>
      <c r="JJ78" s="23"/>
      <c r="JK78" s="23"/>
      <c r="JL78" s="23"/>
      <c r="JM78" s="23"/>
      <c r="JN78" s="23"/>
      <c r="JO78" s="23"/>
      <c r="JP78" s="23"/>
      <c r="JQ78" s="23"/>
      <c r="JR78" s="23"/>
      <c r="JS78" s="23"/>
      <c r="JT78" s="23"/>
      <c r="JU78" s="23"/>
      <c r="JV78" s="23"/>
      <c r="JW78" s="23"/>
      <c r="JX78" s="23"/>
      <c r="JY78" s="23"/>
      <c r="JZ78" s="23"/>
      <c r="KA78" s="23"/>
      <c r="KB78" s="23"/>
      <c r="KC78" s="23"/>
      <c r="KD78" s="23"/>
      <c r="KE78" s="23"/>
      <c r="KF78" s="23"/>
      <c r="KG78" s="23"/>
      <c r="KH78" s="23"/>
      <c r="KI78" s="23"/>
      <c r="KJ78" s="23"/>
      <c r="KK78" s="23"/>
      <c r="KL78" s="23"/>
      <c r="KM78" s="23"/>
      <c r="KN78" s="23"/>
      <c r="KO78" s="23"/>
      <c r="KP78" s="23"/>
      <c r="KQ78" s="23"/>
      <c r="KR78" s="23"/>
      <c r="KS78" s="23"/>
      <c r="KT78" s="23"/>
      <c r="KU78" s="23"/>
      <c r="KV78" s="23"/>
      <c r="KW78" s="23"/>
      <c r="KX78" s="23"/>
      <c r="KY78" s="23"/>
      <c r="KZ78" s="23"/>
      <c r="LA78" s="23"/>
      <c r="LB78" s="23"/>
      <c r="LC78" s="23"/>
      <c r="LD78" s="23"/>
      <c r="LE78" s="23"/>
      <c r="LF78" s="23"/>
      <c r="LG78" s="23"/>
      <c r="LH78" s="23"/>
      <c r="LI78" s="23"/>
      <c r="LJ78" s="23"/>
      <c r="LK78" s="23"/>
      <c r="LL78" s="23"/>
      <c r="LM78" s="23"/>
      <c r="LN78" s="23"/>
      <c r="LO78" s="23"/>
      <c r="LP78" s="23"/>
      <c r="LQ78" s="23"/>
      <c r="LR78" s="23"/>
      <c r="LS78" s="23"/>
      <c r="LT78" s="23"/>
      <c r="LU78" s="23"/>
      <c r="LV78" s="23"/>
      <c r="LW78" s="23"/>
      <c r="LX78" s="23"/>
      <c r="LY78" s="23"/>
      <c r="LZ78" s="23"/>
      <c r="MA78" s="23"/>
      <c r="MB78" s="23"/>
      <c r="MC78" s="23"/>
      <c r="MD78" s="23"/>
      <c r="ME78" s="23"/>
      <c r="MF78" s="23"/>
      <c r="MG78" s="23"/>
      <c r="MH78" s="23"/>
      <c r="MI78" s="23"/>
      <c r="MJ78" s="23"/>
      <c r="MK78" s="23"/>
      <c r="ML78" s="23"/>
      <c r="MM78" s="23"/>
      <c r="MN78" s="23"/>
      <c r="MO78" s="23"/>
      <c r="MP78" s="23"/>
      <c r="MQ78" s="23"/>
      <c r="MR78" s="23"/>
      <c r="MS78" s="23"/>
      <c r="MT78" s="23"/>
      <c r="MU78" s="23"/>
      <c r="MV78" s="23"/>
      <c r="MW78" s="23"/>
      <c r="MX78" s="23"/>
      <c r="MY78" s="23"/>
      <c r="MZ78" s="23"/>
      <c r="NA78" s="23"/>
      <c r="NB78" s="23"/>
      <c r="NC78" s="23"/>
      <c r="ND78" s="23"/>
      <c r="NE78" s="23"/>
      <c r="NF78" s="23"/>
      <c r="NG78" s="23"/>
      <c r="NH78" s="23"/>
      <c r="NI78" s="23"/>
      <c r="NJ78" s="23"/>
      <c r="NK78" s="23"/>
      <c r="NL78" s="23"/>
      <c r="NM78" s="23"/>
      <c r="NN78" s="23"/>
      <c r="NO78" s="23"/>
      <c r="NP78" s="23"/>
      <c r="NQ78" s="23"/>
      <c r="NR78" s="23"/>
      <c r="NS78" s="23"/>
      <c r="NT78" s="23"/>
      <c r="NU78" s="23"/>
      <c r="NV78" s="23"/>
      <c r="NW78" s="23"/>
      <c r="NX78" s="23"/>
      <c r="NY78" s="23"/>
      <c r="NZ78" s="23"/>
      <c r="OA78" s="23"/>
      <c r="OB78" s="23"/>
      <c r="OC78" s="23"/>
      <c r="OD78" s="23"/>
      <c r="OE78" s="23"/>
      <c r="OF78" s="23"/>
      <c r="OG78" s="23"/>
      <c r="OH78" s="23"/>
      <c r="OI78" s="23"/>
      <c r="OJ78" s="23"/>
      <c r="OK78" s="23"/>
      <c r="OL78" s="23"/>
      <c r="OM78" s="23"/>
      <c r="ON78" s="23"/>
      <c r="OO78" s="23"/>
      <c r="OP78" s="23"/>
      <c r="OQ78" s="23"/>
      <c r="OR78" s="23"/>
      <c r="OS78" s="23"/>
      <c r="OT78" s="23"/>
      <c r="OU78" s="23"/>
      <c r="OV78" s="23"/>
      <c r="OW78" s="23"/>
      <c r="OX78" s="23"/>
      <c r="OY78" s="23"/>
      <c r="OZ78" s="23"/>
      <c r="PA78" s="23"/>
      <c r="PB78" s="23"/>
      <c r="PC78" s="23"/>
      <c r="PD78" s="23"/>
      <c r="PE78" s="23"/>
      <c r="PF78" s="23"/>
      <c r="PG78" s="23"/>
      <c r="PH78" s="23"/>
      <c r="PI78" s="23"/>
      <c r="PJ78" s="23"/>
      <c r="PK78" s="23"/>
      <c r="PL78" s="23"/>
      <c r="PM78" s="23"/>
      <c r="PN78" s="23"/>
      <c r="PO78" s="23"/>
      <c r="PP78" s="23"/>
      <c r="PQ78" s="23"/>
      <c r="PR78" s="23"/>
      <c r="PS78" s="23"/>
      <c r="PT78" s="23"/>
      <c r="PU78" s="23"/>
      <c r="PV78" s="23"/>
      <c r="PW78" s="23"/>
      <c r="PX78" s="23"/>
      <c r="PY78" s="23"/>
      <c r="PZ78" s="23"/>
      <c r="QA78" s="23"/>
      <c r="QB78" s="23"/>
      <c r="QC78" s="23"/>
      <c r="QD78" s="23"/>
      <c r="QE78" s="23"/>
      <c r="QF78" s="23"/>
      <c r="QG78" s="23"/>
      <c r="QH78" s="23"/>
      <c r="QI78" s="23"/>
      <c r="QJ78" s="23"/>
      <c r="QK78" s="23"/>
      <c r="QL78" s="23"/>
      <c r="QM78" s="23"/>
      <c r="QN78" s="23"/>
      <c r="QO78" s="23"/>
      <c r="QP78" s="23"/>
      <c r="QQ78" s="23"/>
      <c r="QR78" s="23"/>
      <c r="QS78" s="23"/>
      <c r="QT78" s="23"/>
      <c r="QU78" s="23"/>
      <c r="QV78" s="23"/>
      <c r="QW78" s="23"/>
      <c r="QX78" s="23"/>
      <c r="QY78" s="23"/>
      <c r="QZ78" s="23"/>
      <c r="RA78" s="23"/>
      <c r="RB78" s="23"/>
      <c r="RC78" s="23"/>
      <c r="RD78" s="23"/>
      <c r="RE78" s="23"/>
      <c r="RF78" s="23"/>
      <c r="RG78" s="23"/>
      <c r="RH78" s="23"/>
      <c r="RI78" s="23"/>
      <c r="RJ78" s="23"/>
      <c r="RK78" s="23"/>
      <c r="RL78" s="23"/>
      <c r="RM78" s="23"/>
      <c r="RN78" s="23"/>
      <c r="RO78" s="23"/>
      <c r="RP78" s="23"/>
      <c r="RQ78" s="23"/>
      <c r="RR78" s="23"/>
      <c r="RS78" s="23"/>
      <c r="RT78" s="23"/>
      <c r="RU78" s="23"/>
      <c r="RV78" s="23"/>
      <c r="RW78" s="23"/>
      <c r="RX78" s="23"/>
      <c r="RY78" s="23"/>
      <c r="RZ78" s="23"/>
      <c r="SA78" s="23"/>
      <c r="SB78" s="23"/>
      <c r="SC78" s="23"/>
      <c r="SD78" s="23"/>
      <c r="SE78" s="23"/>
      <c r="SF78" s="23"/>
      <c r="SG78" s="23"/>
      <c r="SH78" s="23"/>
      <c r="SI78" s="23"/>
      <c r="SJ78" s="23"/>
      <c r="SK78" s="23"/>
      <c r="SL78" s="23"/>
      <c r="SM78" s="23"/>
      <c r="SN78" s="23"/>
      <c r="SO78" s="23"/>
      <c r="SP78" s="23"/>
      <c r="SQ78" s="23"/>
      <c r="SR78" s="23"/>
      <c r="SS78" s="23"/>
      <c r="ST78" s="23"/>
      <c r="SU78" s="23"/>
      <c r="SV78" s="23"/>
      <c r="SW78" s="23"/>
      <c r="SX78" s="23"/>
      <c r="SY78" s="23"/>
      <c r="SZ78" s="23"/>
      <c r="TA78" s="23"/>
      <c r="TB78" s="23"/>
      <c r="TC78" s="23"/>
      <c r="TD78" s="23"/>
      <c r="TE78" s="23"/>
      <c r="TF78" s="23"/>
      <c r="TG78" s="23"/>
      <c r="TH78" s="23"/>
      <c r="TI78" s="23"/>
      <c r="TJ78" s="23"/>
      <c r="TK78" s="23"/>
      <c r="TL78" s="23"/>
      <c r="TM78" s="23"/>
      <c r="TN78" s="23"/>
      <c r="TO78" s="23"/>
      <c r="TP78" s="23"/>
      <c r="TQ78" s="23"/>
      <c r="TR78" s="23"/>
      <c r="TS78" s="23"/>
      <c r="TT78" s="23"/>
      <c r="TU78" s="23"/>
      <c r="TV78" s="23"/>
      <c r="TW78" s="23"/>
      <c r="TX78" s="23"/>
      <c r="TY78" s="23"/>
      <c r="TZ78" s="23"/>
      <c r="UA78" s="23"/>
      <c r="UB78" s="23"/>
      <c r="UC78" s="23"/>
      <c r="UD78" s="23"/>
      <c r="UE78" s="23"/>
      <c r="UF78" s="23"/>
      <c r="UG78" s="23"/>
      <c r="UH78" s="23"/>
      <c r="UI78" s="23"/>
      <c r="UJ78" s="23"/>
      <c r="UK78" s="23"/>
      <c r="UL78" s="23"/>
      <c r="UM78" s="23"/>
      <c r="UN78" s="23"/>
      <c r="UO78" s="23"/>
      <c r="UP78" s="23"/>
      <c r="UQ78" s="23"/>
      <c r="UR78" s="23"/>
      <c r="US78" s="23"/>
      <c r="UT78" s="23"/>
      <c r="UU78" s="23"/>
      <c r="UV78" s="23"/>
      <c r="UW78" s="23"/>
      <c r="UX78" s="23"/>
      <c r="UY78" s="23"/>
      <c r="UZ78" s="23"/>
      <c r="VA78" s="23"/>
      <c r="VB78" s="23"/>
      <c r="VC78" s="23"/>
      <c r="VD78" s="23"/>
      <c r="VE78" s="23"/>
      <c r="VF78" s="23"/>
      <c r="VG78" s="23"/>
      <c r="VH78" s="23"/>
      <c r="VI78" s="23"/>
      <c r="VJ78" s="23"/>
      <c r="VK78" s="23"/>
      <c r="VL78" s="23"/>
      <c r="VM78" s="23"/>
      <c r="VN78" s="23"/>
      <c r="VO78" s="23"/>
      <c r="VP78" s="23"/>
      <c r="VQ78" s="23"/>
      <c r="VR78" s="23"/>
      <c r="VS78" s="23"/>
      <c r="VT78" s="23"/>
      <c r="VU78" s="23"/>
      <c r="VV78" s="23"/>
      <c r="VW78" s="23"/>
      <c r="VX78" s="23"/>
      <c r="VY78" s="23"/>
      <c r="VZ78" s="23"/>
      <c r="WA78" s="23"/>
      <c r="WB78" s="23"/>
      <c r="WC78" s="23"/>
      <c r="WD78" s="23"/>
      <c r="WE78" s="23"/>
      <c r="WF78" s="23"/>
      <c r="WG78" s="23"/>
      <c r="WH78" s="23"/>
      <c r="WI78" s="23"/>
      <c r="WJ78" s="23"/>
      <c r="WK78" s="23"/>
      <c r="WL78" s="23"/>
      <c r="WM78" s="23"/>
      <c r="WN78" s="23"/>
      <c r="WO78" s="23"/>
      <c r="WP78" s="23"/>
      <c r="WQ78" s="23"/>
      <c r="WR78" s="23"/>
      <c r="WS78" s="23"/>
      <c r="WT78" s="23"/>
      <c r="WU78" s="23"/>
      <c r="WV78" s="23"/>
      <c r="WW78" s="23"/>
      <c r="WX78" s="23"/>
      <c r="WY78" s="23"/>
      <c r="WZ78" s="23"/>
      <c r="XA78" s="23"/>
      <c r="XB78" s="23"/>
      <c r="XC78" s="23"/>
      <c r="XD78" s="23"/>
      <c r="XE78" s="23"/>
      <c r="XF78" s="23"/>
      <c r="XG78" s="23"/>
      <c r="XH78" s="23"/>
      <c r="XI78" s="23"/>
      <c r="XJ78" s="23"/>
      <c r="XK78" s="23"/>
      <c r="XL78" s="23"/>
      <c r="XM78" s="23"/>
      <c r="XN78" s="23"/>
      <c r="XO78" s="23"/>
      <c r="XP78" s="23"/>
      <c r="XQ78" s="23"/>
      <c r="XR78" s="23"/>
      <c r="XS78" s="23"/>
      <c r="XT78" s="23"/>
      <c r="XU78" s="23"/>
      <c r="XV78" s="23"/>
      <c r="XW78" s="23"/>
      <c r="XX78" s="23"/>
      <c r="XY78" s="23"/>
      <c r="XZ78" s="23"/>
      <c r="YA78" s="23"/>
      <c r="YB78" s="23"/>
      <c r="YC78" s="23"/>
      <c r="YD78" s="23"/>
      <c r="YE78" s="23"/>
      <c r="YF78" s="23"/>
      <c r="YG78" s="23"/>
      <c r="YH78" s="23"/>
      <c r="YI78" s="23"/>
      <c r="YJ78" s="23"/>
      <c r="YK78" s="23"/>
      <c r="YL78" s="23"/>
      <c r="YM78" s="23"/>
      <c r="YN78" s="23"/>
      <c r="YO78" s="23"/>
      <c r="YP78" s="23"/>
      <c r="YQ78" s="23"/>
      <c r="YR78" s="23"/>
      <c r="YS78" s="23"/>
      <c r="YT78" s="23"/>
      <c r="YU78" s="23"/>
      <c r="YV78" s="23"/>
      <c r="YW78" s="23"/>
      <c r="YX78" s="23"/>
      <c r="YY78" s="23"/>
      <c r="YZ78" s="23"/>
      <c r="ZA78" s="23"/>
      <c r="ZB78" s="23"/>
      <c r="ZC78" s="23"/>
      <c r="ZD78" s="23"/>
      <c r="ZE78" s="23"/>
      <c r="ZF78" s="23"/>
      <c r="ZG78" s="23"/>
      <c r="ZH78" s="23"/>
      <c r="ZI78" s="23"/>
      <c r="ZJ78" s="23"/>
      <c r="ZK78" s="23"/>
      <c r="ZL78" s="23"/>
      <c r="ZM78" s="23"/>
      <c r="ZN78" s="23"/>
      <c r="ZO78" s="23"/>
      <c r="ZP78" s="23"/>
      <c r="ZQ78" s="23"/>
      <c r="ZR78" s="23"/>
      <c r="ZS78" s="23"/>
      <c r="ZT78" s="23"/>
      <c r="ZU78" s="23"/>
      <c r="ZV78" s="23"/>
      <c r="ZW78" s="23"/>
      <c r="ZX78" s="23"/>
      <c r="ZY78" s="23"/>
      <c r="ZZ78" s="23"/>
      <c r="AAA78" s="23"/>
      <c r="AAB78" s="23"/>
      <c r="AAC78" s="23"/>
      <c r="AAD78" s="23"/>
      <c r="AAE78" s="23"/>
      <c r="AAF78" s="23"/>
      <c r="AAG78" s="23"/>
      <c r="AAH78" s="23"/>
      <c r="AAI78" s="23"/>
      <c r="AAJ78" s="23"/>
      <c r="AAK78" s="23"/>
      <c r="AAL78" s="23"/>
      <c r="AAM78" s="23"/>
      <c r="AAN78" s="23"/>
      <c r="AAO78" s="23"/>
      <c r="AAP78" s="23"/>
      <c r="AAQ78" s="23"/>
      <c r="AAR78" s="23"/>
      <c r="AAS78" s="23"/>
      <c r="AAT78" s="23"/>
      <c r="AAU78" s="23"/>
      <c r="AAV78" s="23"/>
      <c r="AAW78" s="23"/>
      <c r="AAX78" s="23"/>
      <c r="AAY78" s="23"/>
      <c r="AAZ78" s="23"/>
      <c r="ABA78" s="23"/>
      <c r="ABB78" s="23"/>
      <c r="ABC78" s="23"/>
      <c r="ABD78" s="23"/>
      <c r="ABE78" s="23"/>
      <c r="ABF78" s="23"/>
      <c r="ABG78" s="23"/>
      <c r="ABH78" s="23"/>
      <c r="ABI78" s="23"/>
      <c r="ABJ78" s="23"/>
      <c r="ABK78" s="23"/>
      <c r="ABL78" s="23"/>
      <c r="ABM78" s="23"/>
      <c r="ABN78" s="23"/>
      <c r="ABO78" s="23"/>
      <c r="ABP78" s="23"/>
      <c r="ABQ78" s="23"/>
      <c r="ABR78" s="23"/>
      <c r="ABS78" s="23"/>
      <c r="ABT78" s="23"/>
      <c r="ABU78" s="23"/>
      <c r="ABV78" s="23"/>
      <c r="ABW78" s="23"/>
      <c r="ABX78" s="23"/>
      <c r="ABY78" s="23"/>
      <c r="ABZ78" s="23"/>
      <c r="ACA78" s="23"/>
      <c r="ACB78" s="23"/>
      <c r="ACC78" s="23"/>
      <c r="ACD78" s="23"/>
      <c r="ACE78" s="23"/>
      <c r="ACF78" s="23"/>
      <c r="ACG78" s="23"/>
      <c r="ACH78" s="23"/>
      <c r="ACI78" s="23"/>
      <c r="ACJ78" s="23"/>
      <c r="ACK78" s="23"/>
      <c r="ACL78" s="23"/>
      <c r="ACM78" s="23"/>
      <c r="ACN78" s="23"/>
      <c r="ACO78" s="23"/>
      <c r="ACP78" s="23"/>
      <c r="ACQ78" s="23"/>
      <c r="ACR78" s="23"/>
      <c r="ACS78" s="23"/>
      <c r="ACT78" s="23"/>
      <c r="ACU78" s="23"/>
      <c r="ACV78" s="23"/>
      <c r="ACW78" s="23"/>
      <c r="ACX78" s="23"/>
      <c r="ACY78" s="23"/>
      <c r="ACZ78" s="23"/>
      <c r="ADA78" s="23"/>
      <c r="ADB78" s="23"/>
      <c r="ADC78" s="23"/>
      <c r="ADD78" s="23"/>
      <c r="ADE78" s="23"/>
      <c r="ADF78" s="23"/>
      <c r="ADG78" s="23"/>
      <c r="ADH78" s="23"/>
      <c r="ADI78" s="23"/>
      <c r="ADJ78" s="23"/>
      <c r="ADK78" s="23"/>
      <c r="ADL78" s="23"/>
      <c r="ADM78" s="23"/>
      <c r="ADN78" s="23"/>
      <c r="ADO78" s="23"/>
      <c r="ADP78" s="23"/>
      <c r="ADQ78" s="23"/>
      <c r="ADR78" s="23"/>
      <c r="ADS78" s="23"/>
      <c r="ADT78" s="23"/>
      <c r="ADU78" s="23"/>
      <c r="ADV78" s="23"/>
      <c r="ADW78" s="23"/>
      <c r="ADX78" s="23"/>
      <c r="ADY78" s="23"/>
      <c r="ADZ78" s="23"/>
      <c r="AEA78" s="23"/>
      <c r="AEB78" s="23"/>
      <c r="AEC78" s="23"/>
      <c r="AED78" s="23"/>
      <c r="AEE78" s="23"/>
      <c r="AEF78" s="23"/>
      <c r="AEG78" s="23"/>
      <c r="AEH78" s="23"/>
      <c r="AEI78" s="23"/>
      <c r="AEJ78" s="23"/>
      <c r="AEK78" s="23"/>
      <c r="AEL78" s="23"/>
      <c r="AEM78" s="23"/>
      <c r="AEN78" s="23"/>
      <c r="AEO78" s="23"/>
      <c r="AEP78" s="23"/>
      <c r="AEQ78" s="23"/>
      <c r="AER78" s="23"/>
      <c r="AES78" s="23"/>
      <c r="AET78" s="23"/>
      <c r="AEU78" s="23"/>
      <c r="AEV78" s="23"/>
      <c r="AEW78" s="23"/>
      <c r="AEX78" s="23"/>
      <c r="AEY78" s="23"/>
      <c r="AEZ78" s="23"/>
      <c r="AFA78" s="23"/>
      <c r="AFB78" s="23"/>
      <c r="AFC78" s="23"/>
      <c r="AFD78" s="23"/>
      <c r="AFE78" s="23"/>
      <c r="AFF78" s="23"/>
      <c r="AFG78" s="23"/>
      <c r="AFH78" s="23"/>
      <c r="AFI78" s="23"/>
      <c r="AFJ78" s="23"/>
      <c r="AFK78" s="23"/>
      <c r="AFL78" s="23"/>
      <c r="AFM78" s="23"/>
      <c r="AFN78" s="23"/>
      <c r="AFO78" s="23"/>
      <c r="AFP78" s="23"/>
      <c r="AFQ78" s="23"/>
      <c r="AFR78" s="23"/>
      <c r="AFS78" s="23"/>
      <c r="AFT78" s="23"/>
      <c r="AFU78" s="23"/>
      <c r="AFV78" s="23"/>
      <c r="AFW78" s="23"/>
      <c r="AFX78" s="23"/>
      <c r="AFY78" s="23"/>
      <c r="AFZ78" s="23"/>
      <c r="AGA78" s="23"/>
      <c r="AGB78" s="23"/>
      <c r="AGC78" s="23"/>
      <c r="AGD78" s="23"/>
      <c r="AGE78" s="23"/>
      <c r="AGF78" s="23"/>
      <c r="AGG78" s="23"/>
      <c r="AGH78" s="23"/>
      <c r="AGI78" s="23"/>
      <c r="AGJ78" s="23"/>
      <c r="AGK78" s="23"/>
      <c r="AGL78" s="23"/>
      <c r="AGM78" s="23"/>
      <c r="AGN78" s="23"/>
      <c r="AGO78" s="23"/>
      <c r="AGP78" s="23"/>
      <c r="AGQ78" s="23"/>
      <c r="AGR78" s="23"/>
      <c r="AGS78" s="23"/>
      <c r="AGT78" s="23"/>
      <c r="AGU78" s="23"/>
      <c r="AGV78" s="23"/>
      <c r="AGW78" s="23"/>
      <c r="AGX78" s="23"/>
      <c r="AGY78" s="23"/>
      <c r="AGZ78" s="23"/>
      <c r="AHA78" s="23"/>
      <c r="AHB78" s="23"/>
      <c r="AHC78" s="23"/>
      <c r="AHD78" s="23"/>
      <c r="AHE78" s="23"/>
      <c r="AHF78" s="23"/>
      <c r="AHG78" s="23"/>
      <c r="AHH78" s="23"/>
      <c r="AHI78" s="23"/>
      <c r="AHJ78" s="23"/>
      <c r="AHK78" s="23"/>
      <c r="AHL78" s="23"/>
      <c r="AHM78" s="23"/>
      <c r="AHN78" s="23"/>
      <c r="AHO78" s="23"/>
      <c r="AHP78" s="23"/>
      <c r="AHQ78" s="23"/>
      <c r="AHR78" s="23"/>
      <c r="AHS78" s="23"/>
      <c r="AHT78" s="23"/>
      <c r="AHU78" s="23"/>
      <c r="AHV78" s="23"/>
      <c r="AHW78" s="23"/>
      <c r="AHX78" s="23"/>
      <c r="AHY78" s="23"/>
      <c r="AHZ78" s="23"/>
      <c r="AIA78" s="23"/>
      <c r="AIB78" s="23"/>
      <c r="AIC78" s="23"/>
      <c r="AID78" s="23"/>
      <c r="AIE78" s="23"/>
      <c r="AIF78" s="23"/>
      <c r="AIG78" s="23"/>
      <c r="AIH78" s="23"/>
      <c r="AII78" s="23"/>
      <c r="AIJ78" s="23"/>
      <c r="AIK78" s="23"/>
      <c r="AIL78" s="23"/>
      <c r="AIM78" s="23"/>
      <c r="AIN78" s="23"/>
      <c r="AIO78" s="23"/>
      <c r="AIP78" s="23"/>
      <c r="AIQ78" s="23"/>
      <c r="AIR78" s="23"/>
      <c r="AIS78" s="23"/>
      <c r="AIT78" s="23"/>
      <c r="AIU78" s="23"/>
      <c r="AIV78" s="23"/>
      <c r="AIW78" s="23"/>
      <c r="AIX78" s="23"/>
      <c r="AIY78" s="23"/>
      <c r="AIZ78" s="23"/>
      <c r="AJA78" s="23"/>
      <c r="AJB78" s="23"/>
      <c r="AJC78" s="23"/>
      <c r="AJD78" s="23"/>
      <c r="AJE78" s="23"/>
      <c r="AJF78" s="23"/>
      <c r="AJG78" s="23"/>
      <c r="AJH78" s="23"/>
      <c r="AJI78" s="23"/>
      <c r="AJJ78" s="23"/>
      <c r="AJK78" s="23"/>
      <c r="AJL78" s="23"/>
      <c r="AJM78" s="23"/>
      <c r="AJN78" s="23"/>
      <c r="AJO78" s="23"/>
      <c r="AJP78" s="23"/>
      <c r="AJQ78" s="23"/>
      <c r="AJR78" s="23"/>
      <c r="AJS78" s="23"/>
      <c r="AJT78" s="23"/>
      <c r="AJU78" s="23"/>
      <c r="AJV78" s="23"/>
      <c r="AJW78" s="23"/>
      <c r="AJX78" s="23"/>
      <c r="AJY78" s="23"/>
      <c r="AJZ78" s="23"/>
      <c r="AKA78" s="23"/>
      <c r="AKB78" s="23"/>
      <c r="AKC78" s="23"/>
      <c r="AKD78" s="23"/>
      <c r="AKE78" s="23"/>
      <c r="AKF78" s="23"/>
      <c r="AKG78" s="23"/>
      <c r="AKH78" s="23"/>
      <c r="AKI78" s="23"/>
      <c r="AKJ78" s="23"/>
      <c r="AKK78" s="23"/>
      <c r="AKL78" s="23"/>
      <c r="AKM78" s="23"/>
      <c r="AKN78" s="23"/>
      <c r="AKO78" s="23"/>
      <c r="AKP78" s="23"/>
      <c r="AKQ78" s="23"/>
      <c r="AKR78" s="23"/>
      <c r="AKS78" s="23"/>
      <c r="AKT78" s="23"/>
      <c r="AKU78" s="23"/>
      <c r="AKV78" s="23"/>
      <c r="AKW78" s="23"/>
      <c r="AKX78" s="23"/>
      <c r="AKY78" s="23"/>
      <c r="AKZ78" s="23"/>
      <c r="ALA78" s="23"/>
      <c r="ALB78" s="23"/>
      <c r="ALC78" s="23"/>
      <c r="ALD78" s="23"/>
      <c r="ALE78" s="23"/>
      <c r="ALF78" s="23"/>
      <c r="ALG78" s="23"/>
      <c r="ALH78" s="23"/>
      <c r="ALI78" s="23"/>
      <c r="ALJ78" s="23"/>
      <c r="ALK78" s="23"/>
      <c r="ALL78" s="23"/>
      <c r="ALM78" s="23"/>
      <c r="ALN78" s="23"/>
      <c r="ALO78" s="23"/>
      <c r="ALP78" s="23"/>
      <c r="ALQ78" s="23"/>
      <c r="ALR78" s="23"/>
      <c r="ALS78" s="23"/>
      <c r="ALT78" s="23"/>
      <c r="ALU78" s="23"/>
      <c r="ALV78" s="23"/>
      <c r="ALW78" s="23"/>
      <c r="ALX78" s="23"/>
      <c r="ALY78" s="23"/>
      <c r="ALZ78" s="23"/>
      <c r="AMA78" s="23"/>
      <c r="AMB78" s="23"/>
      <c r="AMC78" s="23"/>
      <c r="AMD78" s="23"/>
      <c r="AME78" s="23"/>
      <c r="AMF78" s="23"/>
      <c r="AMG78" s="23"/>
      <c r="AMH78" s="23"/>
      <c r="AMI78" s="23"/>
      <c r="AMJ78" s="23"/>
      <c r="AMK78" s="23"/>
      <c r="AML78" s="23"/>
      <c r="AMM78" s="23"/>
      <c r="AMN78" s="23"/>
      <c r="AMO78" s="23"/>
      <c r="AMP78" s="23"/>
      <c r="AMQ78" s="23"/>
      <c r="AMR78" s="23"/>
      <c r="AMS78" s="23"/>
      <c r="AMT78" s="23"/>
      <c r="AMU78" s="23"/>
      <c r="AMV78" s="23"/>
      <c r="AMW78" s="23"/>
      <c r="AMX78" s="23"/>
      <c r="AMY78" s="23"/>
      <c r="AMZ78" s="23"/>
      <c r="ANA78" s="23"/>
      <c r="ANB78" s="23"/>
      <c r="ANC78" s="23"/>
      <c r="AND78" s="23"/>
      <c r="ANE78" s="23"/>
      <c r="ANF78" s="23"/>
      <c r="ANG78" s="23"/>
      <c r="ANH78" s="23"/>
      <c r="ANI78" s="23"/>
      <c r="ANJ78" s="23"/>
      <c r="ANK78" s="23"/>
      <c r="ANL78" s="23"/>
      <c r="ANM78" s="23"/>
      <c r="ANN78" s="23"/>
      <c r="ANO78" s="23"/>
      <c r="ANP78" s="23"/>
      <c r="ANQ78" s="23"/>
      <c r="ANR78" s="23"/>
      <c r="ANS78" s="23"/>
      <c r="ANT78" s="23"/>
      <c r="ANU78" s="23"/>
      <c r="ANV78" s="23"/>
      <c r="ANW78" s="23"/>
      <c r="ANX78" s="23"/>
      <c r="ANY78" s="23"/>
      <c r="ANZ78" s="23"/>
      <c r="AOA78" s="23"/>
      <c r="AOB78" s="23"/>
      <c r="AOC78" s="23"/>
      <c r="AOD78" s="23"/>
      <c r="AOE78" s="23"/>
      <c r="AOF78" s="23"/>
      <c r="AOG78" s="23"/>
      <c r="AOH78" s="23"/>
      <c r="AOI78" s="23"/>
      <c r="AOJ78" s="23"/>
      <c r="AOK78" s="23"/>
      <c r="AOL78" s="23"/>
      <c r="AOM78" s="23"/>
      <c r="AON78" s="23"/>
      <c r="AOO78" s="23"/>
      <c r="AOP78" s="23"/>
      <c r="AOQ78" s="23"/>
      <c r="AOR78" s="23"/>
      <c r="AOS78" s="23"/>
      <c r="AOT78" s="23"/>
      <c r="AOU78" s="23"/>
      <c r="AOV78" s="23"/>
      <c r="AOW78" s="23"/>
      <c r="AOX78" s="23"/>
      <c r="AOY78" s="23"/>
      <c r="AOZ78" s="23"/>
      <c r="APA78" s="23"/>
      <c r="APB78" s="23"/>
      <c r="APC78" s="23"/>
      <c r="APD78" s="23"/>
      <c r="APE78" s="23"/>
      <c r="APF78" s="23"/>
      <c r="APG78" s="23"/>
      <c r="APH78" s="23"/>
      <c r="API78" s="23"/>
      <c r="APJ78" s="23"/>
      <c r="APK78" s="23"/>
      <c r="APL78" s="23"/>
      <c r="APM78" s="23"/>
      <c r="APN78" s="23"/>
      <c r="APO78" s="23"/>
      <c r="APP78" s="23"/>
      <c r="APQ78" s="23"/>
      <c r="APR78" s="23"/>
      <c r="APS78" s="23"/>
      <c r="APT78" s="23"/>
      <c r="APU78" s="23"/>
      <c r="APV78" s="23"/>
      <c r="APW78" s="23"/>
      <c r="APX78" s="23"/>
      <c r="APY78" s="23"/>
      <c r="APZ78" s="23"/>
      <c r="AQA78" s="23"/>
      <c r="AQB78" s="23"/>
      <c r="AQC78" s="23"/>
      <c r="AQD78" s="23"/>
      <c r="AQE78" s="23"/>
      <c r="AQF78" s="23"/>
      <c r="AQG78" s="23"/>
      <c r="AQH78" s="23"/>
      <c r="AQI78" s="23"/>
      <c r="AQJ78" s="23"/>
      <c r="AQK78" s="23"/>
      <c r="AQL78" s="23"/>
      <c r="AQM78" s="23"/>
      <c r="AQN78" s="23"/>
      <c r="AQO78" s="23"/>
      <c r="AQP78" s="23"/>
      <c r="AQQ78" s="23"/>
      <c r="AQR78" s="23"/>
      <c r="AQS78" s="23"/>
      <c r="AQT78" s="23"/>
      <c r="AQU78" s="23"/>
      <c r="AQV78" s="23"/>
      <c r="AQW78" s="23"/>
      <c r="AQX78" s="23"/>
      <c r="AQY78" s="23"/>
      <c r="AQZ78" s="23"/>
      <c r="ARA78" s="23"/>
      <c r="ARB78" s="23"/>
      <c r="ARC78" s="23"/>
      <c r="ARD78" s="23"/>
      <c r="ARE78" s="23"/>
      <c r="ARF78" s="23"/>
      <c r="ARG78" s="23"/>
      <c r="ARH78" s="23"/>
      <c r="ARI78" s="23"/>
      <c r="ARJ78" s="23"/>
      <c r="ARK78" s="23"/>
      <c r="ARL78" s="23"/>
      <c r="ARM78" s="23"/>
      <c r="ARN78" s="23"/>
      <c r="ARO78" s="23"/>
      <c r="ARP78" s="23"/>
      <c r="ARQ78" s="23"/>
      <c r="ARR78" s="23"/>
      <c r="ARS78" s="23"/>
      <c r="ART78" s="23"/>
      <c r="ARU78" s="23"/>
      <c r="ARV78" s="23"/>
      <c r="ARW78" s="23"/>
      <c r="ARX78" s="23"/>
      <c r="ARY78" s="23"/>
      <c r="ARZ78" s="23"/>
      <c r="ASA78" s="23"/>
      <c r="ASB78" s="23"/>
      <c r="ASC78" s="23"/>
      <c r="ASD78" s="23"/>
      <c r="ASE78" s="23"/>
      <c r="ASF78" s="23"/>
      <c r="ASG78" s="23"/>
      <c r="ASH78" s="23"/>
      <c r="ASI78" s="23"/>
      <c r="ASJ78" s="23"/>
      <c r="ASK78" s="23"/>
      <c r="ASL78" s="23"/>
      <c r="ASM78" s="23"/>
      <c r="ASN78" s="23"/>
      <c r="ASO78" s="23"/>
      <c r="ASP78" s="23"/>
      <c r="ASQ78" s="23"/>
      <c r="ASR78" s="23"/>
      <c r="ASS78" s="23"/>
      <c r="AST78" s="23"/>
      <c r="ASU78" s="23"/>
      <c r="ASV78" s="23"/>
      <c r="ASW78" s="23"/>
      <c r="ASX78" s="23"/>
      <c r="ASY78" s="23"/>
      <c r="ASZ78" s="23"/>
      <c r="ATA78" s="23"/>
      <c r="ATB78" s="23"/>
      <c r="ATC78" s="23"/>
      <c r="ATD78" s="23"/>
      <c r="ATE78" s="23"/>
      <c r="ATF78" s="23"/>
      <c r="ATG78" s="23"/>
      <c r="ATH78" s="23"/>
      <c r="ATI78" s="23"/>
      <c r="ATJ78" s="23"/>
      <c r="ATK78" s="23"/>
      <c r="ATL78" s="23"/>
      <c r="ATM78" s="23"/>
      <c r="ATN78" s="23"/>
    </row>
    <row r="79" spans="1:1210" ht="33.75" customHeight="1">
      <c r="A79" s="146" t="s">
        <v>272</v>
      </c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8"/>
      <c r="AK79" s="130"/>
      <c r="AL79" s="130"/>
      <c r="AM79" s="130"/>
      <c r="AN79" s="130"/>
      <c r="AO79" s="130"/>
      <c r="AP79" s="130"/>
      <c r="AQ79" s="131" t="s">
        <v>273</v>
      </c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27">
        <v>208600</v>
      </c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2"/>
      <c r="BQ79" s="132"/>
      <c r="BR79" s="132"/>
      <c r="BS79" s="132"/>
      <c r="BT79" s="133"/>
      <c r="BU79" s="134">
        <f t="shared" si="25"/>
        <v>208600</v>
      </c>
      <c r="BV79" s="135"/>
      <c r="BW79" s="135"/>
      <c r="BX79" s="135"/>
      <c r="BY79" s="135"/>
      <c r="BZ79" s="135"/>
      <c r="CA79" s="135"/>
      <c r="CB79" s="135"/>
      <c r="CC79" s="135"/>
      <c r="CD79" s="135"/>
      <c r="CE79" s="135"/>
      <c r="CF79" s="135"/>
      <c r="CG79" s="135"/>
      <c r="CH79" s="134">
        <v>172800</v>
      </c>
      <c r="CI79" s="134"/>
      <c r="CJ79" s="134"/>
      <c r="CK79" s="134"/>
      <c r="CL79" s="134"/>
      <c r="CM79" s="134"/>
      <c r="CN79" s="134"/>
      <c r="CO79" s="134"/>
      <c r="CP79" s="134"/>
      <c r="CQ79" s="134"/>
      <c r="CR79" s="134"/>
      <c r="CS79" s="134"/>
      <c r="CT79" s="134"/>
      <c r="CU79" s="134"/>
      <c r="CV79" s="134"/>
      <c r="CW79" s="134"/>
      <c r="CX79" s="136"/>
      <c r="CY79" s="136"/>
      <c r="CZ79" s="136"/>
      <c r="DA79" s="136"/>
      <c r="DB79" s="136"/>
      <c r="DC79" s="136"/>
      <c r="DD79" s="136"/>
      <c r="DE79" s="136"/>
      <c r="DF79" s="136"/>
      <c r="DG79" s="136"/>
      <c r="DH79" s="136"/>
      <c r="DI79" s="136"/>
      <c r="DJ79" s="136"/>
      <c r="DK79" s="136"/>
      <c r="DL79" s="136"/>
      <c r="DM79" s="136"/>
      <c r="DN79" s="136"/>
      <c r="DO79" s="136"/>
      <c r="DP79" s="136"/>
      <c r="DQ79" s="136"/>
      <c r="DR79" s="136"/>
      <c r="DS79" s="136"/>
      <c r="DT79" s="136"/>
      <c r="DU79" s="136"/>
      <c r="DV79" s="136"/>
      <c r="DW79" s="136"/>
      <c r="DX79" s="134">
        <f t="shared" si="26"/>
        <v>172800</v>
      </c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7">
        <f t="shared" ref="EK79" si="30">BC79-CH79</f>
        <v>35800</v>
      </c>
      <c r="EL79" s="128"/>
      <c r="EM79" s="128"/>
      <c r="EN79" s="128"/>
      <c r="EO79" s="128"/>
      <c r="EP79" s="128"/>
      <c r="EQ79" s="128"/>
      <c r="ER79" s="128"/>
      <c r="ES79" s="128"/>
      <c r="ET79" s="128"/>
      <c r="EU79" s="128"/>
      <c r="EV79" s="128"/>
      <c r="EW79" s="129"/>
      <c r="EX79" s="127">
        <f t="shared" si="29"/>
        <v>35800</v>
      </c>
      <c r="EY79" s="128"/>
      <c r="EZ79" s="128"/>
      <c r="FA79" s="128"/>
      <c r="FB79" s="128"/>
      <c r="FC79" s="128"/>
      <c r="FD79" s="128"/>
      <c r="FE79" s="128"/>
      <c r="FF79" s="128"/>
      <c r="FG79" s="128"/>
      <c r="FH79" s="128"/>
      <c r="FI79" s="128"/>
      <c r="FJ79" s="129"/>
      <c r="FK79" s="21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  <c r="IU79" s="23"/>
      <c r="IV79" s="23"/>
      <c r="IW79" s="23"/>
      <c r="IX79" s="23"/>
      <c r="IY79" s="23"/>
      <c r="IZ79" s="23"/>
      <c r="JA79" s="23"/>
      <c r="JB79" s="23"/>
      <c r="JC79" s="23"/>
      <c r="JD79" s="23"/>
      <c r="JE79" s="23"/>
      <c r="JF79" s="23"/>
      <c r="JG79" s="23"/>
      <c r="JH79" s="23"/>
      <c r="JI79" s="23"/>
      <c r="JJ79" s="23"/>
      <c r="JK79" s="23"/>
      <c r="JL79" s="23"/>
      <c r="JM79" s="23"/>
      <c r="JN79" s="23"/>
      <c r="JO79" s="23"/>
      <c r="JP79" s="23"/>
      <c r="JQ79" s="23"/>
      <c r="JR79" s="23"/>
      <c r="JS79" s="23"/>
      <c r="JT79" s="23"/>
      <c r="JU79" s="23"/>
      <c r="JV79" s="23"/>
      <c r="JW79" s="23"/>
      <c r="JX79" s="23"/>
      <c r="JY79" s="23"/>
      <c r="JZ79" s="23"/>
      <c r="KA79" s="23"/>
      <c r="KB79" s="23"/>
      <c r="KC79" s="23"/>
      <c r="KD79" s="23"/>
      <c r="KE79" s="23"/>
      <c r="KF79" s="23"/>
      <c r="KG79" s="23"/>
      <c r="KH79" s="23"/>
      <c r="KI79" s="23"/>
      <c r="KJ79" s="23"/>
      <c r="KK79" s="23"/>
      <c r="KL79" s="23"/>
      <c r="KM79" s="23"/>
      <c r="KN79" s="23"/>
      <c r="KO79" s="23"/>
      <c r="KP79" s="23"/>
      <c r="KQ79" s="23"/>
      <c r="KR79" s="23"/>
      <c r="KS79" s="23"/>
      <c r="KT79" s="23"/>
      <c r="KU79" s="23"/>
      <c r="KV79" s="23"/>
      <c r="KW79" s="23"/>
      <c r="KX79" s="23"/>
      <c r="KY79" s="23"/>
      <c r="KZ79" s="23"/>
      <c r="LA79" s="23"/>
      <c r="LB79" s="23"/>
      <c r="LC79" s="23"/>
      <c r="LD79" s="23"/>
      <c r="LE79" s="23"/>
      <c r="LF79" s="23"/>
      <c r="LG79" s="23"/>
      <c r="LH79" s="23"/>
      <c r="LI79" s="23"/>
      <c r="LJ79" s="23"/>
      <c r="LK79" s="23"/>
      <c r="LL79" s="23"/>
      <c r="LM79" s="23"/>
      <c r="LN79" s="23"/>
      <c r="LO79" s="23"/>
      <c r="LP79" s="23"/>
      <c r="LQ79" s="23"/>
      <c r="LR79" s="23"/>
      <c r="LS79" s="23"/>
      <c r="LT79" s="23"/>
      <c r="LU79" s="23"/>
      <c r="LV79" s="23"/>
      <c r="LW79" s="23"/>
      <c r="LX79" s="23"/>
      <c r="LY79" s="23"/>
      <c r="LZ79" s="23"/>
      <c r="MA79" s="23"/>
      <c r="MB79" s="23"/>
      <c r="MC79" s="23"/>
      <c r="MD79" s="23"/>
      <c r="ME79" s="23"/>
      <c r="MF79" s="23"/>
      <c r="MG79" s="23"/>
      <c r="MH79" s="23"/>
      <c r="MI79" s="23"/>
      <c r="MJ79" s="23"/>
      <c r="MK79" s="23"/>
      <c r="ML79" s="23"/>
      <c r="MM79" s="23"/>
      <c r="MN79" s="23"/>
      <c r="MO79" s="23"/>
      <c r="MP79" s="23"/>
      <c r="MQ79" s="23"/>
      <c r="MR79" s="23"/>
      <c r="MS79" s="23"/>
      <c r="MT79" s="23"/>
      <c r="MU79" s="23"/>
      <c r="MV79" s="23"/>
      <c r="MW79" s="23"/>
      <c r="MX79" s="23"/>
      <c r="MY79" s="23"/>
      <c r="MZ79" s="23"/>
      <c r="NA79" s="23"/>
      <c r="NB79" s="23"/>
      <c r="NC79" s="23"/>
      <c r="ND79" s="23"/>
      <c r="NE79" s="23"/>
      <c r="NF79" s="23"/>
      <c r="NG79" s="23"/>
      <c r="NH79" s="23"/>
      <c r="NI79" s="23"/>
      <c r="NJ79" s="23"/>
      <c r="NK79" s="23"/>
      <c r="NL79" s="23"/>
      <c r="NM79" s="23"/>
      <c r="NN79" s="23"/>
      <c r="NO79" s="23"/>
      <c r="NP79" s="23"/>
      <c r="NQ79" s="23"/>
      <c r="NR79" s="23"/>
      <c r="NS79" s="23"/>
      <c r="NT79" s="23"/>
      <c r="NU79" s="23"/>
      <c r="NV79" s="23"/>
      <c r="NW79" s="23"/>
      <c r="NX79" s="23"/>
      <c r="NY79" s="23"/>
      <c r="NZ79" s="23"/>
      <c r="OA79" s="23"/>
      <c r="OB79" s="23"/>
      <c r="OC79" s="23"/>
      <c r="OD79" s="23"/>
      <c r="OE79" s="23"/>
      <c r="OF79" s="23"/>
      <c r="OG79" s="23"/>
      <c r="OH79" s="23"/>
      <c r="OI79" s="23"/>
      <c r="OJ79" s="23"/>
      <c r="OK79" s="23"/>
      <c r="OL79" s="23"/>
      <c r="OM79" s="23"/>
      <c r="ON79" s="23"/>
      <c r="OO79" s="23"/>
      <c r="OP79" s="23"/>
      <c r="OQ79" s="23"/>
      <c r="OR79" s="23"/>
      <c r="OS79" s="23"/>
      <c r="OT79" s="23"/>
      <c r="OU79" s="23"/>
      <c r="OV79" s="23"/>
      <c r="OW79" s="23"/>
      <c r="OX79" s="23"/>
      <c r="OY79" s="23"/>
      <c r="OZ79" s="23"/>
      <c r="PA79" s="23"/>
      <c r="PB79" s="23"/>
      <c r="PC79" s="23"/>
      <c r="PD79" s="23"/>
      <c r="PE79" s="23"/>
      <c r="PF79" s="23"/>
      <c r="PG79" s="23"/>
      <c r="PH79" s="23"/>
      <c r="PI79" s="23"/>
      <c r="PJ79" s="23"/>
      <c r="PK79" s="23"/>
      <c r="PL79" s="23"/>
      <c r="PM79" s="23"/>
      <c r="PN79" s="23"/>
      <c r="PO79" s="23"/>
      <c r="PP79" s="23"/>
      <c r="PQ79" s="23"/>
      <c r="PR79" s="23"/>
      <c r="PS79" s="23"/>
      <c r="PT79" s="23"/>
      <c r="PU79" s="23"/>
      <c r="PV79" s="23"/>
      <c r="PW79" s="23"/>
      <c r="PX79" s="23"/>
      <c r="PY79" s="23"/>
      <c r="PZ79" s="23"/>
      <c r="QA79" s="23"/>
      <c r="QB79" s="23"/>
      <c r="QC79" s="23"/>
      <c r="QD79" s="23"/>
      <c r="QE79" s="23"/>
      <c r="QF79" s="23"/>
      <c r="QG79" s="23"/>
      <c r="QH79" s="23"/>
      <c r="QI79" s="23"/>
      <c r="QJ79" s="23"/>
      <c r="QK79" s="23"/>
      <c r="QL79" s="23"/>
      <c r="QM79" s="23"/>
      <c r="QN79" s="23"/>
      <c r="QO79" s="23"/>
      <c r="QP79" s="23"/>
      <c r="QQ79" s="23"/>
      <c r="QR79" s="23"/>
      <c r="QS79" s="23"/>
      <c r="QT79" s="23"/>
      <c r="QU79" s="23"/>
      <c r="QV79" s="23"/>
      <c r="QW79" s="23"/>
      <c r="QX79" s="23"/>
      <c r="QY79" s="23"/>
      <c r="QZ79" s="23"/>
      <c r="RA79" s="23"/>
      <c r="RB79" s="23"/>
      <c r="RC79" s="23"/>
      <c r="RD79" s="23"/>
      <c r="RE79" s="23"/>
      <c r="RF79" s="23"/>
      <c r="RG79" s="23"/>
      <c r="RH79" s="23"/>
      <c r="RI79" s="23"/>
      <c r="RJ79" s="23"/>
      <c r="RK79" s="23"/>
      <c r="RL79" s="23"/>
      <c r="RM79" s="23"/>
      <c r="RN79" s="23"/>
      <c r="RO79" s="23"/>
      <c r="RP79" s="23"/>
      <c r="RQ79" s="23"/>
      <c r="RR79" s="23"/>
      <c r="RS79" s="23"/>
      <c r="RT79" s="23"/>
      <c r="RU79" s="23"/>
      <c r="RV79" s="23"/>
      <c r="RW79" s="23"/>
      <c r="RX79" s="23"/>
      <c r="RY79" s="23"/>
      <c r="RZ79" s="23"/>
      <c r="SA79" s="23"/>
      <c r="SB79" s="23"/>
      <c r="SC79" s="23"/>
      <c r="SD79" s="23"/>
      <c r="SE79" s="23"/>
      <c r="SF79" s="23"/>
      <c r="SG79" s="23"/>
      <c r="SH79" s="23"/>
      <c r="SI79" s="23"/>
      <c r="SJ79" s="23"/>
      <c r="SK79" s="23"/>
      <c r="SL79" s="23"/>
      <c r="SM79" s="23"/>
      <c r="SN79" s="23"/>
      <c r="SO79" s="23"/>
      <c r="SP79" s="23"/>
      <c r="SQ79" s="23"/>
      <c r="SR79" s="23"/>
      <c r="SS79" s="23"/>
      <c r="ST79" s="23"/>
      <c r="SU79" s="23"/>
      <c r="SV79" s="23"/>
      <c r="SW79" s="23"/>
      <c r="SX79" s="23"/>
      <c r="SY79" s="23"/>
      <c r="SZ79" s="23"/>
      <c r="TA79" s="23"/>
      <c r="TB79" s="23"/>
      <c r="TC79" s="23"/>
      <c r="TD79" s="23"/>
      <c r="TE79" s="23"/>
      <c r="TF79" s="23"/>
      <c r="TG79" s="23"/>
      <c r="TH79" s="23"/>
      <c r="TI79" s="23"/>
      <c r="TJ79" s="23"/>
      <c r="TK79" s="23"/>
      <c r="TL79" s="23"/>
      <c r="TM79" s="23"/>
      <c r="TN79" s="23"/>
      <c r="TO79" s="23"/>
      <c r="TP79" s="23"/>
      <c r="TQ79" s="23"/>
      <c r="TR79" s="23"/>
      <c r="TS79" s="23"/>
      <c r="TT79" s="23"/>
      <c r="TU79" s="23"/>
      <c r="TV79" s="23"/>
      <c r="TW79" s="23"/>
      <c r="TX79" s="23"/>
      <c r="TY79" s="23"/>
      <c r="TZ79" s="23"/>
      <c r="UA79" s="23"/>
      <c r="UB79" s="23"/>
      <c r="UC79" s="23"/>
      <c r="UD79" s="23"/>
      <c r="UE79" s="23"/>
      <c r="UF79" s="23"/>
      <c r="UG79" s="23"/>
      <c r="UH79" s="23"/>
      <c r="UI79" s="23"/>
      <c r="UJ79" s="23"/>
      <c r="UK79" s="23"/>
      <c r="UL79" s="23"/>
      <c r="UM79" s="23"/>
      <c r="UN79" s="23"/>
      <c r="UO79" s="23"/>
      <c r="UP79" s="23"/>
      <c r="UQ79" s="23"/>
      <c r="UR79" s="23"/>
      <c r="US79" s="23"/>
      <c r="UT79" s="23"/>
      <c r="UU79" s="23"/>
      <c r="UV79" s="23"/>
      <c r="UW79" s="23"/>
      <c r="UX79" s="23"/>
      <c r="UY79" s="23"/>
      <c r="UZ79" s="23"/>
      <c r="VA79" s="23"/>
      <c r="VB79" s="23"/>
      <c r="VC79" s="23"/>
      <c r="VD79" s="23"/>
      <c r="VE79" s="23"/>
      <c r="VF79" s="23"/>
      <c r="VG79" s="23"/>
      <c r="VH79" s="23"/>
      <c r="VI79" s="23"/>
      <c r="VJ79" s="23"/>
      <c r="VK79" s="23"/>
      <c r="VL79" s="23"/>
      <c r="VM79" s="23"/>
      <c r="VN79" s="23"/>
      <c r="VO79" s="23"/>
      <c r="VP79" s="23"/>
      <c r="VQ79" s="23"/>
      <c r="VR79" s="23"/>
      <c r="VS79" s="23"/>
      <c r="VT79" s="23"/>
      <c r="VU79" s="23"/>
      <c r="VV79" s="23"/>
      <c r="VW79" s="23"/>
      <c r="VX79" s="23"/>
      <c r="VY79" s="23"/>
      <c r="VZ79" s="23"/>
      <c r="WA79" s="23"/>
      <c r="WB79" s="23"/>
      <c r="WC79" s="23"/>
      <c r="WD79" s="23"/>
      <c r="WE79" s="23"/>
      <c r="WF79" s="23"/>
      <c r="WG79" s="23"/>
      <c r="WH79" s="23"/>
      <c r="WI79" s="23"/>
      <c r="WJ79" s="23"/>
      <c r="WK79" s="23"/>
      <c r="WL79" s="23"/>
      <c r="WM79" s="23"/>
      <c r="WN79" s="23"/>
      <c r="WO79" s="23"/>
      <c r="WP79" s="23"/>
      <c r="WQ79" s="23"/>
      <c r="WR79" s="23"/>
      <c r="WS79" s="23"/>
      <c r="WT79" s="23"/>
      <c r="WU79" s="23"/>
      <c r="WV79" s="23"/>
      <c r="WW79" s="23"/>
      <c r="WX79" s="23"/>
      <c r="WY79" s="23"/>
      <c r="WZ79" s="23"/>
      <c r="XA79" s="23"/>
      <c r="XB79" s="23"/>
      <c r="XC79" s="23"/>
      <c r="XD79" s="23"/>
      <c r="XE79" s="23"/>
      <c r="XF79" s="23"/>
      <c r="XG79" s="23"/>
      <c r="XH79" s="23"/>
      <c r="XI79" s="23"/>
      <c r="XJ79" s="23"/>
      <c r="XK79" s="23"/>
      <c r="XL79" s="23"/>
      <c r="XM79" s="23"/>
      <c r="XN79" s="23"/>
      <c r="XO79" s="23"/>
      <c r="XP79" s="23"/>
      <c r="XQ79" s="23"/>
      <c r="XR79" s="23"/>
      <c r="XS79" s="23"/>
      <c r="XT79" s="23"/>
      <c r="XU79" s="23"/>
      <c r="XV79" s="23"/>
      <c r="XW79" s="23"/>
      <c r="XX79" s="23"/>
      <c r="XY79" s="23"/>
      <c r="XZ79" s="23"/>
      <c r="YA79" s="23"/>
      <c r="YB79" s="23"/>
      <c r="YC79" s="23"/>
      <c r="YD79" s="23"/>
      <c r="YE79" s="23"/>
      <c r="YF79" s="23"/>
      <c r="YG79" s="23"/>
      <c r="YH79" s="23"/>
      <c r="YI79" s="23"/>
      <c r="YJ79" s="23"/>
      <c r="YK79" s="23"/>
      <c r="YL79" s="23"/>
      <c r="YM79" s="23"/>
      <c r="YN79" s="23"/>
      <c r="YO79" s="23"/>
      <c r="YP79" s="23"/>
      <c r="YQ79" s="23"/>
      <c r="YR79" s="23"/>
      <c r="YS79" s="23"/>
      <c r="YT79" s="23"/>
      <c r="YU79" s="23"/>
      <c r="YV79" s="23"/>
      <c r="YW79" s="23"/>
      <c r="YX79" s="23"/>
      <c r="YY79" s="23"/>
      <c r="YZ79" s="23"/>
      <c r="ZA79" s="23"/>
      <c r="ZB79" s="23"/>
      <c r="ZC79" s="23"/>
      <c r="ZD79" s="23"/>
      <c r="ZE79" s="23"/>
      <c r="ZF79" s="23"/>
      <c r="ZG79" s="23"/>
      <c r="ZH79" s="23"/>
      <c r="ZI79" s="23"/>
      <c r="ZJ79" s="23"/>
      <c r="ZK79" s="23"/>
      <c r="ZL79" s="23"/>
      <c r="ZM79" s="23"/>
      <c r="ZN79" s="23"/>
      <c r="ZO79" s="23"/>
      <c r="ZP79" s="23"/>
      <c r="ZQ79" s="23"/>
      <c r="ZR79" s="23"/>
      <c r="ZS79" s="23"/>
      <c r="ZT79" s="23"/>
      <c r="ZU79" s="23"/>
      <c r="ZV79" s="23"/>
      <c r="ZW79" s="23"/>
      <c r="ZX79" s="23"/>
      <c r="ZY79" s="23"/>
      <c r="ZZ79" s="23"/>
      <c r="AAA79" s="23"/>
      <c r="AAB79" s="23"/>
      <c r="AAC79" s="23"/>
      <c r="AAD79" s="23"/>
      <c r="AAE79" s="23"/>
      <c r="AAF79" s="23"/>
      <c r="AAG79" s="23"/>
      <c r="AAH79" s="23"/>
      <c r="AAI79" s="23"/>
      <c r="AAJ79" s="23"/>
      <c r="AAK79" s="23"/>
      <c r="AAL79" s="23"/>
      <c r="AAM79" s="23"/>
      <c r="AAN79" s="23"/>
      <c r="AAO79" s="23"/>
      <c r="AAP79" s="23"/>
      <c r="AAQ79" s="23"/>
      <c r="AAR79" s="23"/>
      <c r="AAS79" s="23"/>
      <c r="AAT79" s="23"/>
      <c r="AAU79" s="23"/>
      <c r="AAV79" s="23"/>
      <c r="AAW79" s="23"/>
      <c r="AAX79" s="23"/>
      <c r="AAY79" s="23"/>
      <c r="AAZ79" s="23"/>
      <c r="ABA79" s="23"/>
      <c r="ABB79" s="23"/>
      <c r="ABC79" s="23"/>
      <c r="ABD79" s="23"/>
      <c r="ABE79" s="23"/>
      <c r="ABF79" s="23"/>
      <c r="ABG79" s="23"/>
      <c r="ABH79" s="23"/>
      <c r="ABI79" s="23"/>
      <c r="ABJ79" s="23"/>
      <c r="ABK79" s="23"/>
      <c r="ABL79" s="23"/>
      <c r="ABM79" s="23"/>
      <c r="ABN79" s="23"/>
      <c r="ABO79" s="23"/>
      <c r="ABP79" s="23"/>
      <c r="ABQ79" s="23"/>
      <c r="ABR79" s="23"/>
      <c r="ABS79" s="23"/>
      <c r="ABT79" s="23"/>
      <c r="ABU79" s="23"/>
      <c r="ABV79" s="23"/>
      <c r="ABW79" s="23"/>
      <c r="ABX79" s="23"/>
      <c r="ABY79" s="23"/>
      <c r="ABZ79" s="23"/>
      <c r="ACA79" s="23"/>
      <c r="ACB79" s="23"/>
      <c r="ACC79" s="23"/>
      <c r="ACD79" s="23"/>
      <c r="ACE79" s="23"/>
      <c r="ACF79" s="23"/>
      <c r="ACG79" s="23"/>
      <c r="ACH79" s="23"/>
      <c r="ACI79" s="23"/>
      <c r="ACJ79" s="23"/>
      <c r="ACK79" s="23"/>
      <c r="ACL79" s="23"/>
      <c r="ACM79" s="23"/>
      <c r="ACN79" s="23"/>
      <c r="ACO79" s="23"/>
      <c r="ACP79" s="23"/>
      <c r="ACQ79" s="23"/>
      <c r="ACR79" s="23"/>
      <c r="ACS79" s="23"/>
      <c r="ACT79" s="23"/>
      <c r="ACU79" s="23"/>
      <c r="ACV79" s="23"/>
      <c r="ACW79" s="23"/>
      <c r="ACX79" s="23"/>
      <c r="ACY79" s="23"/>
      <c r="ACZ79" s="23"/>
      <c r="ADA79" s="23"/>
      <c r="ADB79" s="23"/>
      <c r="ADC79" s="23"/>
      <c r="ADD79" s="23"/>
      <c r="ADE79" s="23"/>
      <c r="ADF79" s="23"/>
      <c r="ADG79" s="23"/>
      <c r="ADH79" s="23"/>
      <c r="ADI79" s="23"/>
      <c r="ADJ79" s="23"/>
      <c r="ADK79" s="23"/>
      <c r="ADL79" s="23"/>
      <c r="ADM79" s="23"/>
      <c r="ADN79" s="23"/>
      <c r="ADO79" s="23"/>
      <c r="ADP79" s="23"/>
      <c r="ADQ79" s="23"/>
      <c r="ADR79" s="23"/>
      <c r="ADS79" s="23"/>
      <c r="ADT79" s="23"/>
      <c r="ADU79" s="23"/>
      <c r="ADV79" s="23"/>
      <c r="ADW79" s="23"/>
      <c r="ADX79" s="23"/>
      <c r="ADY79" s="23"/>
      <c r="ADZ79" s="23"/>
      <c r="AEA79" s="23"/>
      <c r="AEB79" s="23"/>
      <c r="AEC79" s="23"/>
      <c r="AED79" s="23"/>
      <c r="AEE79" s="23"/>
      <c r="AEF79" s="23"/>
      <c r="AEG79" s="23"/>
      <c r="AEH79" s="23"/>
      <c r="AEI79" s="23"/>
      <c r="AEJ79" s="23"/>
      <c r="AEK79" s="23"/>
      <c r="AEL79" s="23"/>
      <c r="AEM79" s="23"/>
      <c r="AEN79" s="23"/>
      <c r="AEO79" s="23"/>
      <c r="AEP79" s="23"/>
      <c r="AEQ79" s="23"/>
      <c r="AER79" s="23"/>
      <c r="AES79" s="23"/>
      <c r="AET79" s="23"/>
      <c r="AEU79" s="23"/>
      <c r="AEV79" s="23"/>
      <c r="AEW79" s="23"/>
      <c r="AEX79" s="23"/>
      <c r="AEY79" s="23"/>
      <c r="AEZ79" s="23"/>
      <c r="AFA79" s="23"/>
      <c r="AFB79" s="23"/>
      <c r="AFC79" s="23"/>
      <c r="AFD79" s="23"/>
      <c r="AFE79" s="23"/>
      <c r="AFF79" s="23"/>
      <c r="AFG79" s="23"/>
      <c r="AFH79" s="23"/>
      <c r="AFI79" s="23"/>
      <c r="AFJ79" s="23"/>
      <c r="AFK79" s="23"/>
      <c r="AFL79" s="23"/>
      <c r="AFM79" s="23"/>
      <c r="AFN79" s="23"/>
      <c r="AFO79" s="23"/>
      <c r="AFP79" s="23"/>
      <c r="AFQ79" s="23"/>
      <c r="AFR79" s="23"/>
      <c r="AFS79" s="23"/>
      <c r="AFT79" s="23"/>
      <c r="AFU79" s="23"/>
      <c r="AFV79" s="23"/>
      <c r="AFW79" s="23"/>
      <c r="AFX79" s="23"/>
      <c r="AFY79" s="23"/>
      <c r="AFZ79" s="23"/>
      <c r="AGA79" s="23"/>
      <c r="AGB79" s="23"/>
      <c r="AGC79" s="23"/>
      <c r="AGD79" s="23"/>
      <c r="AGE79" s="23"/>
      <c r="AGF79" s="23"/>
      <c r="AGG79" s="23"/>
      <c r="AGH79" s="23"/>
      <c r="AGI79" s="23"/>
      <c r="AGJ79" s="23"/>
      <c r="AGK79" s="23"/>
      <c r="AGL79" s="23"/>
      <c r="AGM79" s="23"/>
      <c r="AGN79" s="23"/>
      <c r="AGO79" s="23"/>
      <c r="AGP79" s="23"/>
      <c r="AGQ79" s="23"/>
      <c r="AGR79" s="23"/>
      <c r="AGS79" s="23"/>
      <c r="AGT79" s="23"/>
      <c r="AGU79" s="23"/>
      <c r="AGV79" s="23"/>
      <c r="AGW79" s="23"/>
      <c r="AGX79" s="23"/>
      <c r="AGY79" s="23"/>
      <c r="AGZ79" s="23"/>
      <c r="AHA79" s="23"/>
      <c r="AHB79" s="23"/>
      <c r="AHC79" s="23"/>
      <c r="AHD79" s="23"/>
      <c r="AHE79" s="23"/>
      <c r="AHF79" s="23"/>
      <c r="AHG79" s="23"/>
      <c r="AHH79" s="23"/>
      <c r="AHI79" s="23"/>
      <c r="AHJ79" s="23"/>
      <c r="AHK79" s="23"/>
      <c r="AHL79" s="23"/>
      <c r="AHM79" s="23"/>
      <c r="AHN79" s="23"/>
      <c r="AHO79" s="23"/>
      <c r="AHP79" s="23"/>
      <c r="AHQ79" s="23"/>
      <c r="AHR79" s="23"/>
      <c r="AHS79" s="23"/>
      <c r="AHT79" s="23"/>
      <c r="AHU79" s="23"/>
      <c r="AHV79" s="23"/>
      <c r="AHW79" s="23"/>
      <c r="AHX79" s="23"/>
      <c r="AHY79" s="23"/>
      <c r="AHZ79" s="23"/>
      <c r="AIA79" s="23"/>
      <c r="AIB79" s="23"/>
      <c r="AIC79" s="23"/>
      <c r="AID79" s="23"/>
      <c r="AIE79" s="23"/>
      <c r="AIF79" s="23"/>
      <c r="AIG79" s="23"/>
      <c r="AIH79" s="23"/>
      <c r="AII79" s="23"/>
      <c r="AIJ79" s="23"/>
      <c r="AIK79" s="23"/>
      <c r="AIL79" s="23"/>
      <c r="AIM79" s="23"/>
      <c r="AIN79" s="23"/>
      <c r="AIO79" s="23"/>
      <c r="AIP79" s="23"/>
      <c r="AIQ79" s="23"/>
      <c r="AIR79" s="23"/>
      <c r="AIS79" s="23"/>
      <c r="AIT79" s="23"/>
      <c r="AIU79" s="23"/>
      <c r="AIV79" s="23"/>
      <c r="AIW79" s="23"/>
      <c r="AIX79" s="23"/>
      <c r="AIY79" s="23"/>
      <c r="AIZ79" s="23"/>
      <c r="AJA79" s="23"/>
      <c r="AJB79" s="23"/>
      <c r="AJC79" s="23"/>
      <c r="AJD79" s="23"/>
      <c r="AJE79" s="23"/>
      <c r="AJF79" s="23"/>
      <c r="AJG79" s="23"/>
      <c r="AJH79" s="23"/>
      <c r="AJI79" s="23"/>
      <c r="AJJ79" s="23"/>
      <c r="AJK79" s="23"/>
      <c r="AJL79" s="23"/>
      <c r="AJM79" s="23"/>
      <c r="AJN79" s="23"/>
      <c r="AJO79" s="23"/>
      <c r="AJP79" s="23"/>
      <c r="AJQ79" s="23"/>
      <c r="AJR79" s="23"/>
      <c r="AJS79" s="23"/>
      <c r="AJT79" s="23"/>
      <c r="AJU79" s="23"/>
      <c r="AJV79" s="23"/>
      <c r="AJW79" s="23"/>
      <c r="AJX79" s="23"/>
      <c r="AJY79" s="23"/>
      <c r="AJZ79" s="23"/>
      <c r="AKA79" s="23"/>
      <c r="AKB79" s="23"/>
      <c r="AKC79" s="23"/>
      <c r="AKD79" s="23"/>
      <c r="AKE79" s="23"/>
      <c r="AKF79" s="23"/>
      <c r="AKG79" s="23"/>
      <c r="AKH79" s="23"/>
      <c r="AKI79" s="23"/>
      <c r="AKJ79" s="23"/>
      <c r="AKK79" s="23"/>
      <c r="AKL79" s="23"/>
      <c r="AKM79" s="23"/>
      <c r="AKN79" s="23"/>
      <c r="AKO79" s="23"/>
      <c r="AKP79" s="23"/>
      <c r="AKQ79" s="23"/>
      <c r="AKR79" s="23"/>
      <c r="AKS79" s="23"/>
      <c r="AKT79" s="23"/>
      <c r="AKU79" s="23"/>
      <c r="AKV79" s="23"/>
      <c r="AKW79" s="23"/>
      <c r="AKX79" s="23"/>
      <c r="AKY79" s="23"/>
      <c r="AKZ79" s="23"/>
      <c r="ALA79" s="23"/>
      <c r="ALB79" s="23"/>
      <c r="ALC79" s="23"/>
      <c r="ALD79" s="23"/>
      <c r="ALE79" s="23"/>
      <c r="ALF79" s="23"/>
      <c r="ALG79" s="23"/>
      <c r="ALH79" s="23"/>
      <c r="ALI79" s="23"/>
      <c r="ALJ79" s="23"/>
      <c r="ALK79" s="23"/>
      <c r="ALL79" s="23"/>
      <c r="ALM79" s="23"/>
      <c r="ALN79" s="23"/>
      <c r="ALO79" s="23"/>
      <c r="ALP79" s="23"/>
      <c r="ALQ79" s="23"/>
      <c r="ALR79" s="23"/>
      <c r="ALS79" s="23"/>
      <c r="ALT79" s="23"/>
      <c r="ALU79" s="23"/>
      <c r="ALV79" s="23"/>
      <c r="ALW79" s="23"/>
      <c r="ALX79" s="23"/>
      <c r="ALY79" s="23"/>
      <c r="ALZ79" s="23"/>
      <c r="AMA79" s="23"/>
      <c r="AMB79" s="23"/>
      <c r="AMC79" s="23"/>
      <c r="AMD79" s="23"/>
      <c r="AME79" s="23"/>
      <c r="AMF79" s="23"/>
      <c r="AMG79" s="23"/>
      <c r="AMH79" s="23"/>
      <c r="AMI79" s="23"/>
      <c r="AMJ79" s="23"/>
      <c r="AMK79" s="23"/>
      <c r="AML79" s="23"/>
      <c r="AMM79" s="23"/>
      <c r="AMN79" s="23"/>
      <c r="AMO79" s="23"/>
      <c r="AMP79" s="23"/>
      <c r="AMQ79" s="23"/>
      <c r="AMR79" s="23"/>
      <c r="AMS79" s="23"/>
      <c r="AMT79" s="23"/>
      <c r="AMU79" s="23"/>
      <c r="AMV79" s="23"/>
      <c r="AMW79" s="23"/>
      <c r="AMX79" s="23"/>
      <c r="AMY79" s="23"/>
      <c r="AMZ79" s="23"/>
      <c r="ANA79" s="23"/>
      <c r="ANB79" s="23"/>
      <c r="ANC79" s="23"/>
      <c r="AND79" s="23"/>
      <c r="ANE79" s="23"/>
      <c r="ANF79" s="23"/>
      <c r="ANG79" s="23"/>
      <c r="ANH79" s="23"/>
      <c r="ANI79" s="23"/>
      <c r="ANJ79" s="23"/>
      <c r="ANK79" s="23"/>
      <c r="ANL79" s="23"/>
      <c r="ANM79" s="23"/>
      <c r="ANN79" s="23"/>
      <c r="ANO79" s="23"/>
      <c r="ANP79" s="23"/>
      <c r="ANQ79" s="23"/>
      <c r="ANR79" s="23"/>
      <c r="ANS79" s="23"/>
      <c r="ANT79" s="23"/>
      <c r="ANU79" s="23"/>
      <c r="ANV79" s="23"/>
      <c r="ANW79" s="23"/>
      <c r="ANX79" s="23"/>
      <c r="ANY79" s="23"/>
      <c r="ANZ79" s="23"/>
      <c r="AOA79" s="23"/>
      <c r="AOB79" s="23"/>
      <c r="AOC79" s="23"/>
      <c r="AOD79" s="23"/>
      <c r="AOE79" s="23"/>
      <c r="AOF79" s="23"/>
      <c r="AOG79" s="23"/>
      <c r="AOH79" s="23"/>
      <c r="AOI79" s="23"/>
      <c r="AOJ79" s="23"/>
      <c r="AOK79" s="23"/>
      <c r="AOL79" s="23"/>
      <c r="AOM79" s="23"/>
      <c r="AON79" s="23"/>
      <c r="AOO79" s="23"/>
      <c r="AOP79" s="23"/>
      <c r="AOQ79" s="23"/>
      <c r="AOR79" s="23"/>
      <c r="AOS79" s="23"/>
      <c r="AOT79" s="23"/>
      <c r="AOU79" s="23"/>
      <c r="AOV79" s="23"/>
      <c r="AOW79" s="23"/>
      <c r="AOX79" s="23"/>
      <c r="AOY79" s="23"/>
      <c r="AOZ79" s="23"/>
      <c r="APA79" s="23"/>
      <c r="APB79" s="23"/>
      <c r="APC79" s="23"/>
      <c r="APD79" s="23"/>
      <c r="APE79" s="23"/>
      <c r="APF79" s="23"/>
      <c r="APG79" s="23"/>
      <c r="APH79" s="23"/>
      <c r="API79" s="23"/>
      <c r="APJ79" s="23"/>
      <c r="APK79" s="23"/>
      <c r="APL79" s="23"/>
      <c r="APM79" s="23"/>
      <c r="APN79" s="23"/>
      <c r="APO79" s="23"/>
      <c r="APP79" s="23"/>
      <c r="APQ79" s="23"/>
      <c r="APR79" s="23"/>
      <c r="APS79" s="23"/>
      <c r="APT79" s="23"/>
      <c r="APU79" s="23"/>
      <c r="APV79" s="23"/>
      <c r="APW79" s="23"/>
      <c r="APX79" s="23"/>
      <c r="APY79" s="23"/>
      <c r="APZ79" s="23"/>
      <c r="AQA79" s="23"/>
      <c r="AQB79" s="23"/>
      <c r="AQC79" s="23"/>
      <c r="AQD79" s="23"/>
      <c r="AQE79" s="23"/>
      <c r="AQF79" s="23"/>
      <c r="AQG79" s="23"/>
      <c r="AQH79" s="23"/>
      <c r="AQI79" s="23"/>
      <c r="AQJ79" s="23"/>
      <c r="AQK79" s="23"/>
      <c r="AQL79" s="23"/>
      <c r="AQM79" s="23"/>
      <c r="AQN79" s="23"/>
      <c r="AQO79" s="23"/>
      <c r="AQP79" s="23"/>
      <c r="AQQ79" s="23"/>
      <c r="AQR79" s="23"/>
      <c r="AQS79" s="23"/>
      <c r="AQT79" s="23"/>
      <c r="AQU79" s="23"/>
      <c r="AQV79" s="23"/>
      <c r="AQW79" s="23"/>
      <c r="AQX79" s="23"/>
      <c r="AQY79" s="23"/>
      <c r="AQZ79" s="23"/>
      <c r="ARA79" s="23"/>
      <c r="ARB79" s="23"/>
      <c r="ARC79" s="23"/>
      <c r="ARD79" s="23"/>
      <c r="ARE79" s="23"/>
      <c r="ARF79" s="23"/>
      <c r="ARG79" s="23"/>
      <c r="ARH79" s="23"/>
      <c r="ARI79" s="23"/>
      <c r="ARJ79" s="23"/>
      <c r="ARK79" s="23"/>
      <c r="ARL79" s="23"/>
      <c r="ARM79" s="23"/>
      <c r="ARN79" s="23"/>
      <c r="ARO79" s="23"/>
      <c r="ARP79" s="23"/>
      <c r="ARQ79" s="23"/>
      <c r="ARR79" s="23"/>
      <c r="ARS79" s="23"/>
      <c r="ART79" s="23"/>
      <c r="ARU79" s="23"/>
      <c r="ARV79" s="23"/>
      <c r="ARW79" s="23"/>
      <c r="ARX79" s="23"/>
      <c r="ARY79" s="23"/>
      <c r="ARZ79" s="23"/>
      <c r="ASA79" s="23"/>
      <c r="ASB79" s="23"/>
      <c r="ASC79" s="23"/>
      <c r="ASD79" s="23"/>
      <c r="ASE79" s="23"/>
      <c r="ASF79" s="23"/>
      <c r="ASG79" s="23"/>
      <c r="ASH79" s="23"/>
      <c r="ASI79" s="23"/>
      <c r="ASJ79" s="23"/>
      <c r="ASK79" s="23"/>
      <c r="ASL79" s="23"/>
      <c r="ASM79" s="23"/>
      <c r="ASN79" s="23"/>
      <c r="ASO79" s="23"/>
      <c r="ASP79" s="23"/>
      <c r="ASQ79" s="23"/>
      <c r="ASR79" s="23"/>
      <c r="ASS79" s="23"/>
      <c r="AST79" s="23"/>
      <c r="ASU79" s="23"/>
      <c r="ASV79" s="23"/>
      <c r="ASW79" s="23"/>
      <c r="ASX79" s="23"/>
      <c r="ASY79" s="23"/>
      <c r="ASZ79" s="23"/>
      <c r="ATA79" s="23"/>
      <c r="ATB79" s="23"/>
      <c r="ATC79" s="23"/>
      <c r="ATD79" s="23"/>
      <c r="ATE79" s="23"/>
      <c r="ATF79" s="23"/>
      <c r="ATG79" s="23"/>
      <c r="ATH79" s="23"/>
      <c r="ATI79" s="23"/>
      <c r="ATJ79" s="23"/>
      <c r="ATK79" s="23"/>
      <c r="ATL79" s="23"/>
      <c r="ATM79" s="23"/>
      <c r="ATN79" s="23"/>
    </row>
    <row r="80" spans="1:1210" ht="33.75" customHeight="1">
      <c r="A80" s="146" t="s">
        <v>274</v>
      </c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8"/>
      <c r="AK80" s="130"/>
      <c r="AL80" s="130"/>
      <c r="AM80" s="130"/>
      <c r="AN80" s="130"/>
      <c r="AO80" s="130"/>
      <c r="AP80" s="130"/>
      <c r="AQ80" s="131" t="s">
        <v>279</v>
      </c>
      <c r="AR80" s="131"/>
      <c r="AS80" s="131"/>
      <c r="AT80" s="131"/>
      <c r="AU80" s="131"/>
      <c r="AV80" s="131"/>
      <c r="AW80" s="131"/>
      <c r="AX80" s="131"/>
      <c r="AY80" s="131"/>
      <c r="AZ80" s="131"/>
      <c r="BA80" s="131"/>
      <c r="BB80" s="131"/>
      <c r="BC80" s="127">
        <v>90800</v>
      </c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3"/>
      <c r="BU80" s="134">
        <f t="shared" si="25"/>
        <v>90800</v>
      </c>
      <c r="BV80" s="135"/>
      <c r="BW80" s="135"/>
      <c r="BX80" s="135"/>
      <c r="BY80" s="135"/>
      <c r="BZ80" s="135"/>
      <c r="CA80" s="135"/>
      <c r="CB80" s="135"/>
      <c r="CC80" s="135"/>
      <c r="CD80" s="135"/>
      <c r="CE80" s="135"/>
      <c r="CF80" s="135"/>
      <c r="CG80" s="135"/>
      <c r="CH80" s="134">
        <v>90800</v>
      </c>
      <c r="CI80" s="134"/>
      <c r="CJ80" s="134"/>
      <c r="CK80" s="134"/>
      <c r="CL80" s="134"/>
      <c r="CM80" s="134"/>
      <c r="CN80" s="134"/>
      <c r="CO80" s="134"/>
      <c r="CP80" s="134"/>
      <c r="CQ80" s="134"/>
      <c r="CR80" s="134"/>
      <c r="CS80" s="134"/>
      <c r="CT80" s="134"/>
      <c r="CU80" s="134"/>
      <c r="CV80" s="134"/>
      <c r="CW80" s="134"/>
      <c r="CX80" s="136"/>
      <c r="CY80" s="136"/>
      <c r="CZ80" s="136"/>
      <c r="DA80" s="136"/>
      <c r="DB80" s="136"/>
      <c r="DC80" s="136"/>
      <c r="DD80" s="136"/>
      <c r="DE80" s="136"/>
      <c r="DF80" s="136"/>
      <c r="DG80" s="136"/>
      <c r="DH80" s="136"/>
      <c r="DI80" s="136"/>
      <c r="DJ80" s="136"/>
      <c r="DK80" s="136"/>
      <c r="DL80" s="136"/>
      <c r="DM80" s="136"/>
      <c r="DN80" s="136"/>
      <c r="DO80" s="136"/>
      <c r="DP80" s="136"/>
      <c r="DQ80" s="136"/>
      <c r="DR80" s="136"/>
      <c r="DS80" s="136"/>
      <c r="DT80" s="136"/>
      <c r="DU80" s="136"/>
      <c r="DV80" s="136"/>
      <c r="DW80" s="136"/>
      <c r="DX80" s="134">
        <f t="shared" si="26"/>
        <v>90800</v>
      </c>
      <c r="DY80" s="135"/>
      <c r="DZ80" s="135"/>
      <c r="EA80" s="135"/>
      <c r="EB80" s="135"/>
      <c r="EC80" s="135"/>
      <c r="ED80" s="135"/>
      <c r="EE80" s="135"/>
      <c r="EF80" s="135"/>
      <c r="EG80" s="135"/>
      <c r="EH80" s="135"/>
      <c r="EI80" s="135"/>
      <c r="EJ80" s="135"/>
      <c r="EK80" s="137">
        <f t="shared" ref="EK80" si="31">BC80-CH80</f>
        <v>0</v>
      </c>
      <c r="EL80" s="128"/>
      <c r="EM80" s="128"/>
      <c r="EN80" s="128"/>
      <c r="EO80" s="128"/>
      <c r="EP80" s="128"/>
      <c r="EQ80" s="128"/>
      <c r="ER80" s="128"/>
      <c r="ES80" s="128"/>
      <c r="ET80" s="128"/>
      <c r="EU80" s="128"/>
      <c r="EV80" s="128"/>
      <c r="EW80" s="129"/>
      <c r="EX80" s="127">
        <f t="shared" si="29"/>
        <v>0</v>
      </c>
      <c r="EY80" s="128"/>
      <c r="EZ80" s="128"/>
      <c r="FA80" s="128"/>
      <c r="FB80" s="128"/>
      <c r="FC80" s="128"/>
      <c r="FD80" s="128"/>
      <c r="FE80" s="128"/>
      <c r="FF80" s="128"/>
      <c r="FG80" s="128"/>
      <c r="FH80" s="128"/>
      <c r="FI80" s="128"/>
      <c r="FJ80" s="129"/>
      <c r="FK80" s="21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23"/>
      <c r="JP80" s="23"/>
      <c r="JQ80" s="23"/>
      <c r="JR80" s="23"/>
      <c r="JS80" s="23"/>
      <c r="JT80" s="23"/>
      <c r="JU80" s="23"/>
      <c r="JV80" s="23"/>
      <c r="JW80" s="23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N80" s="23"/>
      <c r="MO80" s="23"/>
      <c r="MP80" s="23"/>
      <c r="MQ80" s="23"/>
      <c r="MR80" s="23"/>
      <c r="MS80" s="23"/>
      <c r="MT80" s="23"/>
      <c r="MU80" s="23"/>
      <c r="MV80" s="23"/>
      <c r="MW80" s="23"/>
      <c r="MX80" s="23"/>
      <c r="MY80" s="23"/>
      <c r="MZ80" s="23"/>
      <c r="NA80" s="23"/>
      <c r="NB80" s="23"/>
      <c r="NC80" s="23"/>
      <c r="ND80" s="23"/>
      <c r="NE80" s="23"/>
      <c r="NF80" s="23"/>
      <c r="NG80" s="23"/>
      <c r="NH80" s="23"/>
      <c r="NI80" s="23"/>
      <c r="NJ80" s="23"/>
      <c r="NK80" s="23"/>
      <c r="NL80" s="23"/>
      <c r="NM80" s="23"/>
      <c r="NN80" s="23"/>
      <c r="NO80" s="23"/>
      <c r="NP80" s="23"/>
      <c r="NQ80" s="23"/>
      <c r="NR80" s="23"/>
      <c r="NS80" s="23"/>
      <c r="NT80" s="23"/>
      <c r="NU80" s="23"/>
      <c r="NV80" s="23"/>
      <c r="NW80" s="23"/>
      <c r="NX80" s="23"/>
      <c r="NY80" s="23"/>
      <c r="NZ80" s="23"/>
      <c r="OA80" s="23"/>
      <c r="OB80" s="23"/>
      <c r="OC80" s="23"/>
      <c r="OD80" s="23"/>
      <c r="OE80" s="23"/>
      <c r="OF80" s="23"/>
      <c r="OG80" s="23"/>
      <c r="OH80" s="23"/>
      <c r="OI80" s="23"/>
      <c r="OJ80" s="23"/>
      <c r="OK80" s="23"/>
      <c r="OL80" s="23"/>
      <c r="OM80" s="23"/>
      <c r="ON80" s="23"/>
      <c r="OO80" s="23"/>
      <c r="OP80" s="23"/>
      <c r="OQ80" s="23"/>
      <c r="OR80" s="23"/>
      <c r="OS80" s="23"/>
      <c r="OT80" s="23"/>
      <c r="OU80" s="23"/>
      <c r="OV80" s="23"/>
      <c r="OW80" s="23"/>
      <c r="OX80" s="23"/>
      <c r="OY80" s="23"/>
      <c r="OZ80" s="23"/>
      <c r="PA80" s="23"/>
      <c r="PB80" s="23"/>
      <c r="PC80" s="23"/>
      <c r="PD80" s="23"/>
      <c r="PE80" s="23"/>
      <c r="PF80" s="23"/>
      <c r="PG80" s="23"/>
      <c r="PH80" s="23"/>
      <c r="PI80" s="23"/>
      <c r="PJ80" s="23"/>
      <c r="PK80" s="23"/>
      <c r="PL80" s="23"/>
      <c r="PM80" s="23"/>
      <c r="PN80" s="23"/>
      <c r="PO80" s="23"/>
      <c r="PP80" s="23"/>
      <c r="PQ80" s="23"/>
      <c r="PR80" s="23"/>
      <c r="PS80" s="23"/>
      <c r="PT80" s="23"/>
      <c r="PU80" s="23"/>
      <c r="PV80" s="23"/>
      <c r="PW80" s="23"/>
      <c r="PX80" s="23"/>
      <c r="PY80" s="23"/>
      <c r="PZ80" s="23"/>
      <c r="QA80" s="23"/>
      <c r="QB80" s="23"/>
      <c r="QC80" s="23"/>
      <c r="QD80" s="23"/>
      <c r="QE80" s="23"/>
      <c r="QF80" s="23"/>
      <c r="QG80" s="23"/>
      <c r="QH80" s="23"/>
      <c r="QI80" s="23"/>
      <c r="QJ80" s="23"/>
      <c r="QK80" s="23"/>
      <c r="QL80" s="23"/>
      <c r="QM80" s="23"/>
      <c r="QN80" s="23"/>
      <c r="QO80" s="23"/>
      <c r="QP80" s="23"/>
      <c r="QQ80" s="23"/>
      <c r="QR80" s="23"/>
      <c r="QS80" s="23"/>
      <c r="QT80" s="23"/>
      <c r="QU80" s="23"/>
      <c r="QV80" s="23"/>
      <c r="QW80" s="23"/>
      <c r="QX80" s="23"/>
      <c r="QY80" s="23"/>
      <c r="QZ80" s="23"/>
      <c r="RA80" s="23"/>
      <c r="RB80" s="23"/>
      <c r="RC80" s="23"/>
      <c r="RD80" s="23"/>
      <c r="RE80" s="23"/>
      <c r="RF80" s="23"/>
      <c r="RG80" s="23"/>
      <c r="RH80" s="23"/>
      <c r="RI80" s="23"/>
      <c r="RJ80" s="23"/>
      <c r="RK80" s="23"/>
      <c r="RL80" s="23"/>
      <c r="RM80" s="23"/>
      <c r="RN80" s="23"/>
      <c r="RO80" s="23"/>
      <c r="RP80" s="23"/>
      <c r="RQ80" s="23"/>
      <c r="RR80" s="23"/>
      <c r="RS80" s="23"/>
      <c r="RT80" s="23"/>
      <c r="RU80" s="23"/>
      <c r="RV80" s="23"/>
      <c r="RW80" s="23"/>
      <c r="RX80" s="23"/>
      <c r="RY80" s="23"/>
      <c r="RZ80" s="23"/>
      <c r="SA80" s="23"/>
      <c r="SB80" s="23"/>
      <c r="SC80" s="23"/>
      <c r="SD80" s="23"/>
      <c r="SE80" s="23"/>
      <c r="SF80" s="23"/>
      <c r="SG80" s="23"/>
      <c r="SH80" s="23"/>
      <c r="SI80" s="23"/>
      <c r="SJ80" s="23"/>
      <c r="SK80" s="23"/>
      <c r="SL80" s="23"/>
      <c r="SM80" s="23"/>
      <c r="SN80" s="23"/>
      <c r="SO80" s="23"/>
      <c r="SP80" s="23"/>
      <c r="SQ80" s="23"/>
      <c r="SR80" s="23"/>
      <c r="SS80" s="23"/>
      <c r="ST80" s="23"/>
      <c r="SU80" s="23"/>
      <c r="SV80" s="23"/>
      <c r="SW80" s="23"/>
      <c r="SX80" s="23"/>
      <c r="SY80" s="23"/>
      <c r="SZ80" s="23"/>
      <c r="TA80" s="23"/>
      <c r="TB80" s="23"/>
      <c r="TC80" s="23"/>
      <c r="TD80" s="23"/>
      <c r="TE80" s="23"/>
      <c r="TF80" s="23"/>
      <c r="TG80" s="23"/>
      <c r="TH80" s="23"/>
      <c r="TI80" s="23"/>
      <c r="TJ80" s="23"/>
      <c r="TK80" s="23"/>
      <c r="TL80" s="23"/>
      <c r="TM80" s="23"/>
      <c r="TN80" s="23"/>
      <c r="TO80" s="23"/>
      <c r="TP80" s="23"/>
      <c r="TQ80" s="23"/>
      <c r="TR80" s="23"/>
      <c r="TS80" s="23"/>
      <c r="TT80" s="23"/>
      <c r="TU80" s="23"/>
      <c r="TV80" s="23"/>
      <c r="TW80" s="23"/>
      <c r="TX80" s="23"/>
      <c r="TY80" s="23"/>
      <c r="TZ80" s="23"/>
      <c r="UA80" s="23"/>
      <c r="UB80" s="23"/>
      <c r="UC80" s="23"/>
      <c r="UD80" s="23"/>
      <c r="UE80" s="23"/>
      <c r="UF80" s="23"/>
      <c r="UG80" s="23"/>
      <c r="UH80" s="23"/>
      <c r="UI80" s="23"/>
      <c r="UJ80" s="23"/>
      <c r="UK80" s="23"/>
      <c r="UL80" s="23"/>
      <c r="UM80" s="23"/>
      <c r="UN80" s="23"/>
      <c r="UO80" s="23"/>
      <c r="UP80" s="23"/>
      <c r="UQ80" s="23"/>
      <c r="UR80" s="23"/>
      <c r="US80" s="23"/>
      <c r="UT80" s="23"/>
      <c r="UU80" s="23"/>
      <c r="UV80" s="23"/>
      <c r="UW80" s="23"/>
      <c r="UX80" s="23"/>
      <c r="UY80" s="23"/>
      <c r="UZ80" s="23"/>
      <c r="VA80" s="23"/>
      <c r="VB80" s="23"/>
      <c r="VC80" s="23"/>
      <c r="VD80" s="23"/>
      <c r="VE80" s="23"/>
      <c r="VF80" s="23"/>
      <c r="VG80" s="23"/>
      <c r="VH80" s="23"/>
      <c r="VI80" s="23"/>
      <c r="VJ80" s="23"/>
      <c r="VK80" s="23"/>
      <c r="VL80" s="23"/>
      <c r="VM80" s="23"/>
      <c r="VN80" s="23"/>
      <c r="VO80" s="23"/>
      <c r="VP80" s="23"/>
      <c r="VQ80" s="23"/>
      <c r="VR80" s="23"/>
      <c r="VS80" s="23"/>
      <c r="VT80" s="23"/>
      <c r="VU80" s="23"/>
      <c r="VV80" s="23"/>
      <c r="VW80" s="23"/>
      <c r="VX80" s="23"/>
      <c r="VY80" s="23"/>
      <c r="VZ80" s="23"/>
      <c r="WA80" s="23"/>
      <c r="WB80" s="23"/>
      <c r="WC80" s="23"/>
      <c r="WD80" s="23"/>
      <c r="WE80" s="23"/>
      <c r="WF80" s="23"/>
      <c r="WG80" s="23"/>
      <c r="WH80" s="23"/>
      <c r="WI80" s="23"/>
      <c r="WJ80" s="23"/>
      <c r="WK80" s="23"/>
      <c r="WL80" s="23"/>
      <c r="WM80" s="23"/>
      <c r="WN80" s="23"/>
      <c r="WO80" s="23"/>
      <c r="WP80" s="23"/>
      <c r="WQ80" s="23"/>
      <c r="WR80" s="23"/>
      <c r="WS80" s="23"/>
      <c r="WT80" s="23"/>
      <c r="WU80" s="23"/>
      <c r="WV80" s="23"/>
      <c r="WW80" s="23"/>
      <c r="WX80" s="23"/>
      <c r="WY80" s="23"/>
      <c r="WZ80" s="23"/>
      <c r="XA80" s="23"/>
      <c r="XB80" s="23"/>
      <c r="XC80" s="23"/>
      <c r="XD80" s="23"/>
      <c r="XE80" s="23"/>
      <c r="XF80" s="23"/>
      <c r="XG80" s="23"/>
      <c r="XH80" s="23"/>
      <c r="XI80" s="23"/>
      <c r="XJ80" s="23"/>
      <c r="XK80" s="23"/>
      <c r="XL80" s="23"/>
      <c r="XM80" s="23"/>
      <c r="XN80" s="23"/>
      <c r="XO80" s="23"/>
      <c r="XP80" s="23"/>
      <c r="XQ80" s="23"/>
      <c r="XR80" s="23"/>
      <c r="XS80" s="23"/>
      <c r="XT80" s="23"/>
      <c r="XU80" s="23"/>
      <c r="XV80" s="23"/>
      <c r="XW80" s="23"/>
      <c r="XX80" s="23"/>
      <c r="XY80" s="23"/>
      <c r="XZ80" s="23"/>
      <c r="YA80" s="23"/>
      <c r="YB80" s="23"/>
      <c r="YC80" s="23"/>
      <c r="YD80" s="23"/>
      <c r="YE80" s="23"/>
      <c r="YF80" s="23"/>
      <c r="YG80" s="23"/>
      <c r="YH80" s="23"/>
      <c r="YI80" s="23"/>
      <c r="YJ80" s="23"/>
      <c r="YK80" s="23"/>
      <c r="YL80" s="23"/>
      <c r="YM80" s="23"/>
      <c r="YN80" s="23"/>
      <c r="YO80" s="23"/>
      <c r="YP80" s="23"/>
      <c r="YQ80" s="23"/>
      <c r="YR80" s="23"/>
      <c r="YS80" s="23"/>
      <c r="YT80" s="23"/>
      <c r="YU80" s="23"/>
      <c r="YV80" s="23"/>
      <c r="YW80" s="23"/>
      <c r="YX80" s="23"/>
      <c r="YY80" s="23"/>
      <c r="YZ80" s="23"/>
      <c r="ZA80" s="23"/>
      <c r="ZB80" s="23"/>
      <c r="ZC80" s="23"/>
      <c r="ZD80" s="23"/>
      <c r="ZE80" s="23"/>
      <c r="ZF80" s="23"/>
      <c r="ZG80" s="23"/>
      <c r="ZH80" s="23"/>
      <c r="ZI80" s="23"/>
      <c r="ZJ80" s="23"/>
      <c r="ZK80" s="23"/>
      <c r="ZL80" s="23"/>
      <c r="ZM80" s="23"/>
      <c r="ZN80" s="23"/>
      <c r="ZO80" s="23"/>
      <c r="ZP80" s="23"/>
      <c r="ZQ80" s="23"/>
      <c r="ZR80" s="23"/>
      <c r="ZS80" s="23"/>
      <c r="ZT80" s="23"/>
      <c r="ZU80" s="23"/>
      <c r="ZV80" s="23"/>
      <c r="ZW80" s="23"/>
      <c r="ZX80" s="23"/>
      <c r="ZY80" s="23"/>
      <c r="ZZ80" s="23"/>
      <c r="AAA80" s="23"/>
      <c r="AAB80" s="23"/>
      <c r="AAC80" s="23"/>
      <c r="AAD80" s="23"/>
      <c r="AAE80" s="23"/>
      <c r="AAF80" s="23"/>
      <c r="AAG80" s="23"/>
      <c r="AAH80" s="23"/>
      <c r="AAI80" s="23"/>
      <c r="AAJ80" s="23"/>
      <c r="AAK80" s="23"/>
      <c r="AAL80" s="23"/>
      <c r="AAM80" s="23"/>
      <c r="AAN80" s="23"/>
      <c r="AAO80" s="23"/>
      <c r="AAP80" s="23"/>
      <c r="AAQ80" s="23"/>
      <c r="AAR80" s="23"/>
      <c r="AAS80" s="23"/>
      <c r="AAT80" s="23"/>
      <c r="AAU80" s="23"/>
      <c r="AAV80" s="23"/>
      <c r="AAW80" s="23"/>
      <c r="AAX80" s="23"/>
      <c r="AAY80" s="23"/>
      <c r="AAZ80" s="23"/>
      <c r="ABA80" s="23"/>
      <c r="ABB80" s="23"/>
      <c r="ABC80" s="23"/>
      <c r="ABD80" s="23"/>
      <c r="ABE80" s="23"/>
      <c r="ABF80" s="23"/>
      <c r="ABG80" s="23"/>
      <c r="ABH80" s="23"/>
      <c r="ABI80" s="23"/>
      <c r="ABJ80" s="23"/>
      <c r="ABK80" s="23"/>
      <c r="ABL80" s="23"/>
      <c r="ABM80" s="23"/>
      <c r="ABN80" s="23"/>
      <c r="ABO80" s="23"/>
      <c r="ABP80" s="23"/>
      <c r="ABQ80" s="23"/>
      <c r="ABR80" s="23"/>
      <c r="ABS80" s="23"/>
      <c r="ABT80" s="23"/>
      <c r="ABU80" s="23"/>
      <c r="ABV80" s="23"/>
      <c r="ABW80" s="23"/>
      <c r="ABX80" s="23"/>
      <c r="ABY80" s="23"/>
      <c r="ABZ80" s="23"/>
      <c r="ACA80" s="23"/>
      <c r="ACB80" s="23"/>
      <c r="ACC80" s="23"/>
      <c r="ACD80" s="23"/>
      <c r="ACE80" s="23"/>
      <c r="ACF80" s="23"/>
      <c r="ACG80" s="23"/>
      <c r="ACH80" s="23"/>
      <c r="ACI80" s="23"/>
      <c r="ACJ80" s="23"/>
      <c r="ACK80" s="23"/>
      <c r="ACL80" s="23"/>
      <c r="ACM80" s="23"/>
      <c r="ACN80" s="23"/>
      <c r="ACO80" s="23"/>
      <c r="ACP80" s="23"/>
      <c r="ACQ80" s="23"/>
      <c r="ACR80" s="23"/>
      <c r="ACS80" s="23"/>
      <c r="ACT80" s="23"/>
      <c r="ACU80" s="23"/>
      <c r="ACV80" s="23"/>
      <c r="ACW80" s="23"/>
      <c r="ACX80" s="23"/>
      <c r="ACY80" s="23"/>
      <c r="ACZ80" s="23"/>
      <c r="ADA80" s="23"/>
      <c r="ADB80" s="23"/>
      <c r="ADC80" s="23"/>
      <c r="ADD80" s="23"/>
      <c r="ADE80" s="23"/>
      <c r="ADF80" s="23"/>
      <c r="ADG80" s="23"/>
      <c r="ADH80" s="23"/>
      <c r="ADI80" s="23"/>
      <c r="ADJ80" s="23"/>
      <c r="ADK80" s="23"/>
      <c r="ADL80" s="23"/>
      <c r="ADM80" s="23"/>
      <c r="ADN80" s="23"/>
      <c r="ADO80" s="23"/>
      <c r="ADP80" s="23"/>
      <c r="ADQ80" s="23"/>
      <c r="ADR80" s="23"/>
      <c r="ADS80" s="23"/>
      <c r="ADT80" s="23"/>
      <c r="ADU80" s="23"/>
      <c r="ADV80" s="23"/>
      <c r="ADW80" s="23"/>
      <c r="ADX80" s="23"/>
      <c r="ADY80" s="23"/>
      <c r="ADZ80" s="23"/>
      <c r="AEA80" s="23"/>
      <c r="AEB80" s="23"/>
      <c r="AEC80" s="23"/>
      <c r="AED80" s="23"/>
      <c r="AEE80" s="23"/>
      <c r="AEF80" s="23"/>
      <c r="AEG80" s="23"/>
      <c r="AEH80" s="23"/>
      <c r="AEI80" s="23"/>
      <c r="AEJ80" s="23"/>
      <c r="AEK80" s="23"/>
      <c r="AEL80" s="23"/>
      <c r="AEM80" s="23"/>
      <c r="AEN80" s="23"/>
      <c r="AEO80" s="23"/>
      <c r="AEP80" s="23"/>
      <c r="AEQ80" s="23"/>
      <c r="AER80" s="23"/>
      <c r="AES80" s="23"/>
      <c r="AET80" s="23"/>
      <c r="AEU80" s="23"/>
      <c r="AEV80" s="23"/>
      <c r="AEW80" s="23"/>
      <c r="AEX80" s="23"/>
      <c r="AEY80" s="23"/>
      <c r="AEZ80" s="23"/>
      <c r="AFA80" s="23"/>
      <c r="AFB80" s="23"/>
      <c r="AFC80" s="23"/>
      <c r="AFD80" s="23"/>
      <c r="AFE80" s="23"/>
      <c r="AFF80" s="23"/>
      <c r="AFG80" s="23"/>
      <c r="AFH80" s="23"/>
      <c r="AFI80" s="23"/>
      <c r="AFJ80" s="23"/>
      <c r="AFK80" s="23"/>
      <c r="AFL80" s="23"/>
      <c r="AFM80" s="23"/>
      <c r="AFN80" s="23"/>
      <c r="AFO80" s="23"/>
      <c r="AFP80" s="23"/>
      <c r="AFQ80" s="23"/>
      <c r="AFR80" s="23"/>
      <c r="AFS80" s="23"/>
      <c r="AFT80" s="23"/>
      <c r="AFU80" s="23"/>
      <c r="AFV80" s="23"/>
      <c r="AFW80" s="23"/>
      <c r="AFX80" s="23"/>
      <c r="AFY80" s="23"/>
      <c r="AFZ80" s="23"/>
      <c r="AGA80" s="23"/>
      <c r="AGB80" s="23"/>
      <c r="AGC80" s="23"/>
      <c r="AGD80" s="23"/>
      <c r="AGE80" s="23"/>
      <c r="AGF80" s="23"/>
      <c r="AGG80" s="23"/>
      <c r="AGH80" s="23"/>
      <c r="AGI80" s="23"/>
      <c r="AGJ80" s="23"/>
      <c r="AGK80" s="23"/>
      <c r="AGL80" s="23"/>
      <c r="AGM80" s="23"/>
      <c r="AGN80" s="23"/>
      <c r="AGO80" s="23"/>
      <c r="AGP80" s="23"/>
      <c r="AGQ80" s="23"/>
      <c r="AGR80" s="23"/>
      <c r="AGS80" s="23"/>
      <c r="AGT80" s="23"/>
      <c r="AGU80" s="23"/>
      <c r="AGV80" s="23"/>
      <c r="AGW80" s="23"/>
      <c r="AGX80" s="23"/>
      <c r="AGY80" s="23"/>
      <c r="AGZ80" s="23"/>
      <c r="AHA80" s="23"/>
      <c r="AHB80" s="23"/>
      <c r="AHC80" s="23"/>
      <c r="AHD80" s="23"/>
      <c r="AHE80" s="23"/>
      <c r="AHF80" s="23"/>
      <c r="AHG80" s="23"/>
      <c r="AHH80" s="23"/>
      <c r="AHI80" s="23"/>
      <c r="AHJ80" s="23"/>
      <c r="AHK80" s="23"/>
      <c r="AHL80" s="23"/>
      <c r="AHM80" s="23"/>
      <c r="AHN80" s="23"/>
      <c r="AHO80" s="23"/>
      <c r="AHP80" s="23"/>
      <c r="AHQ80" s="23"/>
      <c r="AHR80" s="23"/>
      <c r="AHS80" s="23"/>
      <c r="AHT80" s="23"/>
      <c r="AHU80" s="23"/>
      <c r="AHV80" s="23"/>
      <c r="AHW80" s="23"/>
      <c r="AHX80" s="23"/>
      <c r="AHY80" s="23"/>
      <c r="AHZ80" s="23"/>
      <c r="AIA80" s="23"/>
      <c r="AIB80" s="23"/>
      <c r="AIC80" s="23"/>
      <c r="AID80" s="23"/>
      <c r="AIE80" s="23"/>
      <c r="AIF80" s="23"/>
      <c r="AIG80" s="23"/>
      <c r="AIH80" s="23"/>
      <c r="AII80" s="23"/>
      <c r="AIJ80" s="23"/>
      <c r="AIK80" s="23"/>
      <c r="AIL80" s="23"/>
      <c r="AIM80" s="23"/>
      <c r="AIN80" s="23"/>
      <c r="AIO80" s="23"/>
      <c r="AIP80" s="23"/>
      <c r="AIQ80" s="23"/>
      <c r="AIR80" s="23"/>
      <c r="AIS80" s="23"/>
      <c r="AIT80" s="23"/>
      <c r="AIU80" s="23"/>
      <c r="AIV80" s="23"/>
      <c r="AIW80" s="23"/>
      <c r="AIX80" s="23"/>
      <c r="AIY80" s="23"/>
      <c r="AIZ80" s="23"/>
      <c r="AJA80" s="23"/>
      <c r="AJB80" s="23"/>
      <c r="AJC80" s="23"/>
      <c r="AJD80" s="23"/>
      <c r="AJE80" s="23"/>
      <c r="AJF80" s="23"/>
      <c r="AJG80" s="23"/>
      <c r="AJH80" s="23"/>
      <c r="AJI80" s="23"/>
      <c r="AJJ80" s="23"/>
      <c r="AJK80" s="23"/>
      <c r="AJL80" s="23"/>
      <c r="AJM80" s="23"/>
      <c r="AJN80" s="23"/>
      <c r="AJO80" s="23"/>
      <c r="AJP80" s="23"/>
      <c r="AJQ80" s="23"/>
      <c r="AJR80" s="23"/>
      <c r="AJS80" s="23"/>
      <c r="AJT80" s="23"/>
      <c r="AJU80" s="23"/>
      <c r="AJV80" s="23"/>
      <c r="AJW80" s="23"/>
      <c r="AJX80" s="23"/>
      <c r="AJY80" s="23"/>
      <c r="AJZ80" s="23"/>
      <c r="AKA80" s="23"/>
      <c r="AKB80" s="23"/>
      <c r="AKC80" s="23"/>
      <c r="AKD80" s="23"/>
      <c r="AKE80" s="23"/>
      <c r="AKF80" s="23"/>
      <c r="AKG80" s="23"/>
      <c r="AKH80" s="23"/>
      <c r="AKI80" s="23"/>
      <c r="AKJ80" s="23"/>
      <c r="AKK80" s="23"/>
      <c r="AKL80" s="23"/>
      <c r="AKM80" s="23"/>
      <c r="AKN80" s="23"/>
      <c r="AKO80" s="23"/>
      <c r="AKP80" s="23"/>
      <c r="AKQ80" s="23"/>
      <c r="AKR80" s="23"/>
      <c r="AKS80" s="23"/>
      <c r="AKT80" s="23"/>
      <c r="AKU80" s="23"/>
      <c r="AKV80" s="23"/>
      <c r="AKW80" s="23"/>
      <c r="AKX80" s="23"/>
      <c r="AKY80" s="23"/>
      <c r="AKZ80" s="23"/>
      <c r="ALA80" s="23"/>
      <c r="ALB80" s="23"/>
      <c r="ALC80" s="23"/>
      <c r="ALD80" s="23"/>
      <c r="ALE80" s="23"/>
      <c r="ALF80" s="23"/>
      <c r="ALG80" s="23"/>
      <c r="ALH80" s="23"/>
      <c r="ALI80" s="23"/>
      <c r="ALJ80" s="23"/>
      <c r="ALK80" s="23"/>
      <c r="ALL80" s="23"/>
      <c r="ALM80" s="23"/>
      <c r="ALN80" s="23"/>
      <c r="ALO80" s="23"/>
      <c r="ALP80" s="23"/>
      <c r="ALQ80" s="23"/>
      <c r="ALR80" s="23"/>
      <c r="ALS80" s="23"/>
      <c r="ALT80" s="23"/>
      <c r="ALU80" s="23"/>
      <c r="ALV80" s="23"/>
      <c r="ALW80" s="23"/>
      <c r="ALX80" s="23"/>
      <c r="ALY80" s="23"/>
      <c r="ALZ80" s="23"/>
      <c r="AMA80" s="23"/>
      <c r="AMB80" s="23"/>
      <c r="AMC80" s="23"/>
      <c r="AMD80" s="23"/>
      <c r="AME80" s="23"/>
      <c r="AMF80" s="23"/>
      <c r="AMG80" s="23"/>
      <c r="AMH80" s="23"/>
      <c r="AMI80" s="23"/>
      <c r="AMJ80" s="23"/>
      <c r="AMK80" s="23"/>
      <c r="AML80" s="23"/>
      <c r="AMM80" s="23"/>
      <c r="AMN80" s="23"/>
      <c r="AMO80" s="23"/>
      <c r="AMP80" s="23"/>
      <c r="AMQ80" s="23"/>
      <c r="AMR80" s="23"/>
      <c r="AMS80" s="23"/>
      <c r="AMT80" s="23"/>
      <c r="AMU80" s="23"/>
      <c r="AMV80" s="23"/>
      <c r="AMW80" s="23"/>
      <c r="AMX80" s="23"/>
      <c r="AMY80" s="23"/>
      <c r="AMZ80" s="23"/>
      <c r="ANA80" s="23"/>
      <c r="ANB80" s="23"/>
      <c r="ANC80" s="23"/>
      <c r="AND80" s="23"/>
      <c r="ANE80" s="23"/>
      <c r="ANF80" s="23"/>
      <c r="ANG80" s="23"/>
      <c r="ANH80" s="23"/>
      <c r="ANI80" s="23"/>
      <c r="ANJ80" s="23"/>
      <c r="ANK80" s="23"/>
      <c r="ANL80" s="23"/>
      <c r="ANM80" s="23"/>
      <c r="ANN80" s="23"/>
      <c r="ANO80" s="23"/>
      <c r="ANP80" s="23"/>
      <c r="ANQ80" s="23"/>
      <c r="ANR80" s="23"/>
      <c r="ANS80" s="23"/>
      <c r="ANT80" s="23"/>
      <c r="ANU80" s="23"/>
      <c r="ANV80" s="23"/>
      <c r="ANW80" s="23"/>
      <c r="ANX80" s="23"/>
      <c r="ANY80" s="23"/>
      <c r="ANZ80" s="23"/>
      <c r="AOA80" s="23"/>
      <c r="AOB80" s="23"/>
      <c r="AOC80" s="23"/>
      <c r="AOD80" s="23"/>
      <c r="AOE80" s="23"/>
      <c r="AOF80" s="23"/>
      <c r="AOG80" s="23"/>
      <c r="AOH80" s="23"/>
      <c r="AOI80" s="23"/>
      <c r="AOJ80" s="23"/>
      <c r="AOK80" s="23"/>
      <c r="AOL80" s="23"/>
      <c r="AOM80" s="23"/>
      <c r="AON80" s="23"/>
      <c r="AOO80" s="23"/>
      <c r="AOP80" s="23"/>
      <c r="AOQ80" s="23"/>
      <c r="AOR80" s="23"/>
      <c r="AOS80" s="23"/>
      <c r="AOT80" s="23"/>
      <c r="AOU80" s="23"/>
      <c r="AOV80" s="23"/>
      <c r="AOW80" s="23"/>
      <c r="AOX80" s="23"/>
      <c r="AOY80" s="23"/>
      <c r="AOZ80" s="23"/>
      <c r="APA80" s="23"/>
      <c r="APB80" s="23"/>
      <c r="APC80" s="23"/>
      <c r="APD80" s="23"/>
      <c r="APE80" s="23"/>
      <c r="APF80" s="23"/>
      <c r="APG80" s="23"/>
      <c r="APH80" s="23"/>
      <c r="API80" s="23"/>
      <c r="APJ80" s="23"/>
      <c r="APK80" s="23"/>
      <c r="APL80" s="23"/>
      <c r="APM80" s="23"/>
      <c r="APN80" s="23"/>
      <c r="APO80" s="23"/>
      <c r="APP80" s="23"/>
      <c r="APQ80" s="23"/>
      <c r="APR80" s="23"/>
      <c r="APS80" s="23"/>
      <c r="APT80" s="23"/>
      <c r="APU80" s="23"/>
      <c r="APV80" s="23"/>
      <c r="APW80" s="23"/>
      <c r="APX80" s="23"/>
      <c r="APY80" s="23"/>
      <c r="APZ80" s="23"/>
      <c r="AQA80" s="23"/>
      <c r="AQB80" s="23"/>
      <c r="AQC80" s="23"/>
      <c r="AQD80" s="23"/>
      <c r="AQE80" s="23"/>
      <c r="AQF80" s="23"/>
      <c r="AQG80" s="23"/>
      <c r="AQH80" s="23"/>
      <c r="AQI80" s="23"/>
      <c r="AQJ80" s="23"/>
      <c r="AQK80" s="23"/>
      <c r="AQL80" s="23"/>
      <c r="AQM80" s="23"/>
      <c r="AQN80" s="23"/>
      <c r="AQO80" s="23"/>
      <c r="AQP80" s="23"/>
      <c r="AQQ80" s="23"/>
      <c r="AQR80" s="23"/>
      <c r="AQS80" s="23"/>
      <c r="AQT80" s="23"/>
      <c r="AQU80" s="23"/>
      <c r="AQV80" s="23"/>
      <c r="AQW80" s="23"/>
      <c r="AQX80" s="23"/>
      <c r="AQY80" s="23"/>
      <c r="AQZ80" s="23"/>
      <c r="ARA80" s="23"/>
      <c r="ARB80" s="23"/>
      <c r="ARC80" s="23"/>
      <c r="ARD80" s="23"/>
      <c r="ARE80" s="23"/>
      <c r="ARF80" s="23"/>
      <c r="ARG80" s="23"/>
      <c r="ARH80" s="23"/>
      <c r="ARI80" s="23"/>
      <c r="ARJ80" s="23"/>
      <c r="ARK80" s="23"/>
      <c r="ARL80" s="23"/>
      <c r="ARM80" s="23"/>
      <c r="ARN80" s="23"/>
      <c r="ARO80" s="23"/>
      <c r="ARP80" s="23"/>
      <c r="ARQ80" s="23"/>
      <c r="ARR80" s="23"/>
      <c r="ARS80" s="23"/>
      <c r="ART80" s="23"/>
      <c r="ARU80" s="23"/>
      <c r="ARV80" s="23"/>
      <c r="ARW80" s="23"/>
      <c r="ARX80" s="23"/>
      <c r="ARY80" s="23"/>
      <c r="ARZ80" s="23"/>
      <c r="ASA80" s="23"/>
      <c r="ASB80" s="23"/>
      <c r="ASC80" s="23"/>
      <c r="ASD80" s="23"/>
      <c r="ASE80" s="23"/>
      <c r="ASF80" s="23"/>
      <c r="ASG80" s="23"/>
      <c r="ASH80" s="23"/>
      <c r="ASI80" s="23"/>
      <c r="ASJ80" s="23"/>
      <c r="ASK80" s="23"/>
      <c r="ASL80" s="23"/>
      <c r="ASM80" s="23"/>
      <c r="ASN80" s="23"/>
      <c r="ASO80" s="23"/>
      <c r="ASP80" s="23"/>
      <c r="ASQ80" s="23"/>
      <c r="ASR80" s="23"/>
      <c r="ASS80" s="23"/>
      <c r="AST80" s="23"/>
      <c r="ASU80" s="23"/>
      <c r="ASV80" s="23"/>
      <c r="ASW80" s="23"/>
      <c r="ASX80" s="23"/>
      <c r="ASY80" s="23"/>
      <c r="ASZ80" s="23"/>
      <c r="ATA80" s="23"/>
      <c r="ATB80" s="23"/>
      <c r="ATC80" s="23"/>
      <c r="ATD80" s="23"/>
      <c r="ATE80" s="23"/>
      <c r="ATF80" s="23"/>
      <c r="ATG80" s="23"/>
      <c r="ATH80" s="23"/>
      <c r="ATI80" s="23"/>
      <c r="ATJ80" s="23"/>
      <c r="ATK80" s="23"/>
      <c r="ATL80" s="23"/>
      <c r="ATM80" s="23"/>
      <c r="ATN80" s="23"/>
    </row>
    <row r="81" spans="1:1210" ht="33.75" customHeight="1">
      <c r="A81" s="146" t="s">
        <v>274</v>
      </c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8"/>
      <c r="AK81" s="130"/>
      <c r="AL81" s="130"/>
      <c r="AM81" s="130"/>
      <c r="AN81" s="130"/>
      <c r="AO81" s="130"/>
      <c r="AP81" s="130"/>
      <c r="AQ81" s="131" t="s">
        <v>281</v>
      </c>
      <c r="AR81" s="131"/>
      <c r="AS81" s="131"/>
      <c r="AT81" s="131"/>
      <c r="AU81" s="131"/>
      <c r="AV81" s="131"/>
      <c r="AW81" s="131"/>
      <c r="AX81" s="131"/>
      <c r="AY81" s="131"/>
      <c r="AZ81" s="131"/>
      <c r="BA81" s="131"/>
      <c r="BB81" s="131"/>
      <c r="BC81" s="127">
        <v>6200</v>
      </c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3"/>
      <c r="BU81" s="134">
        <f t="shared" si="25"/>
        <v>6200</v>
      </c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4">
        <v>6200</v>
      </c>
      <c r="CI81" s="134"/>
      <c r="CJ81" s="134"/>
      <c r="CK81" s="134"/>
      <c r="CL81" s="134"/>
      <c r="CM81" s="134"/>
      <c r="CN81" s="134"/>
      <c r="CO81" s="134"/>
      <c r="CP81" s="134"/>
      <c r="CQ81" s="134"/>
      <c r="CR81" s="134"/>
      <c r="CS81" s="134"/>
      <c r="CT81" s="134"/>
      <c r="CU81" s="134"/>
      <c r="CV81" s="134"/>
      <c r="CW81" s="134"/>
      <c r="CX81" s="136"/>
      <c r="CY81" s="136"/>
      <c r="CZ81" s="136"/>
      <c r="DA81" s="136"/>
      <c r="DB81" s="136"/>
      <c r="DC81" s="136"/>
      <c r="DD81" s="136"/>
      <c r="DE81" s="136"/>
      <c r="DF81" s="136"/>
      <c r="DG81" s="136"/>
      <c r="DH81" s="136"/>
      <c r="DI81" s="136"/>
      <c r="DJ81" s="136"/>
      <c r="DK81" s="136"/>
      <c r="DL81" s="136"/>
      <c r="DM81" s="136"/>
      <c r="DN81" s="136"/>
      <c r="DO81" s="136"/>
      <c r="DP81" s="136"/>
      <c r="DQ81" s="136"/>
      <c r="DR81" s="136"/>
      <c r="DS81" s="136"/>
      <c r="DT81" s="136"/>
      <c r="DU81" s="136"/>
      <c r="DV81" s="136"/>
      <c r="DW81" s="136"/>
      <c r="DX81" s="134">
        <f t="shared" ref="DX81" si="32">CH81</f>
        <v>6200</v>
      </c>
      <c r="DY81" s="135"/>
      <c r="DZ81" s="135"/>
      <c r="EA81" s="135"/>
      <c r="EB81" s="135"/>
      <c r="EC81" s="135"/>
      <c r="ED81" s="135"/>
      <c r="EE81" s="135"/>
      <c r="EF81" s="135"/>
      <c r="EG81" s="135"/>
      <c r="EH81" s="135"/>
      <c r="EI81" s="135"/>
      <c r="EJ81" s="135"/>
      <c r="EK81" s="137">
        <f t="shared" ref="EK81" si="33">BC81-CH81</f>
        <v>0</v>
      </c>
      <c r="EL81" s="128"/>
      <c r="EM81" s="128"/>
      <c r="EN81" s="128"/>
      <c r="EO81" s="128"/>
      <c r="EP81" s="128"/>
      <c r="EQ81" s="128"/>
      <c r="ER81" s="128"/>
      <c r="ES81" s="128"/>
      <c r="ET81" s="128"/>
      <c r="EU81" s="128"/>
      <c r="EV81" s="128"/>
      <c r="EW81" s="129"/>
      <c r="EX81" s="127">
        <f t="shared" ref="EX81" si="34">BU81-DX81</f>
        <v>0</v>
      </c>
      <c r="EY81" s="128"/>
      <c r="EZ81" s="128"/>
      <c r="FA81" s="128"/>
      <c r="FB81" s="128"/>
      <c r="FC81" s="128"/>
      <c r="FD81" s="128"/>
      <c r="FE81" s="128"/>
      <c r="FF81" s="128"/>
      <c r="FG81" s="128"/>
      <c r="FH81" s="128"/>
      <c r="FI81" s="128"/>
      <c r="FJ81" s="129"/>
      <c r="FK81" s="21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23"/>
      <c r="JP81" s="23"/>
      <c r="JQ81" s="23"/>
      <c r="JR81" s="23"/>
      <c r="JS81" s="23"/>
      <c r="JT81" s="23"/>
      <c r="JU81" s="23"/>
      <c r="JV81" s="23"/>
      <c r="JW81" s="23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N81" s="23"/>
      <c r="MO81" s="23"/>
      <c r="MP81" s="23"/>
      <c r="MQ81" s="23"/>
      <c r="MR81" s="23"/>
      <c r="MS81" s="23"/>
      <c r="MT81" s="23"/>
      <c r="MU81" s="23"/>
      <c r="MV81" s="23"/>
      <c r="MW81" s="23"/>
      <c r="MX81" s="23"/>
      <c r="MY81" s="23"/>
      <c r="MZ81" s="23"/>
      <c r="NA81" s="23"/>
      <c r="NB81" s="23"/>
      <c r="NC81" s="23"/>
      <c r="ND81" s="23"/>
      <c r="NE81" s="23"/>
      <c r="NF81" s="23"/>
      <c r="NG81" s="23"/>
      <c r="NH81" s="23"/>
      <c r="NI81" s="23"/>
      <c r="NJ81" s="23"/>
      <c r="NK81" s="23"/>
      <c r="NL81" s="23"/>
      <c r="NM81" s="23"/>
      <c r="NN81" s="23"/>
      <c r="NO81" s="23"/>
      <c r="NP81" s="23"/>
      <c r="NQ81" s="23"/>
      <c r="NR81" s="23"/>
      <c r="NS81" s="23"/>
      <c r="NT81" s="23"/>
      <c r="NU81" s="23"/>
      <c r="NV81" s="23"/>
      <c r="NW81" s="23"/>
      <c r="NX81" s="23"/>
      <c r="NY81" s="23"/>
      <c r="NZ81" s="23"/>
      <c r="OA81" s="23"/>
      <c r="OB81" s="23"/>
      <c r="OC81" s="23"/>
      <c r="OD81" s="23"/>
      <c r="OE81" s="23"/>
      <c r="OF81" s="23"/>
      <c r="OG81" s="23"/>
      <c r="OH81" s="23"/>
      <c r="OI81" s="23"/>
      <c r="OJ81" s="23"/>
      <c r="OK81" s="23"/>
      <c r="OL81" s="23"/>
      <c r="OM81" s="23"/>
      <c r="ON81" s="23"/>
      <c r="OO81" s="23"/>
      <c r="OP81" s="23"/>
      <c r="OQ81" s="23"/>
      <c r="OR81" s="23"/>
      <c r="OS81" s="23"/>
      <c r="OT81" s="23"/>
      <c r="OU81" s="23"/>
      <c r="OV81" s="23"/>
      <c r="OW81" s="23"/>
      <c r="OX81" s="23"/>
      <c r="OY81" s="23"/>
      <c r="OZ81" s="23"/>
      <c r="PA81" s="23"/>
      <c r="PB81" s="23"/>
      <c r="PC81" s="23"/>
      <c r="PD81" s="23"/>
      <c r="PE81" s="23"/>
      <c r="PF81" s="23"/>
      <c r="PG81" s="23"/>
      <c r="PH81" s="23"/>
      <c r="PI81" s="23"/>
      <c r="PJ81" s="23"/>
      <c r="PK81" s="23"/>
      <c r="PL81" s="23"/>
      <c r="PM81" s="23"/>
      <c r="PN81" s="23"/>
      <c r="PO81" s="23"/>
      <c r="PP81" s="23"/>
      <c r="PQ81" s="23"/>
      <c r="PR81" s="23"/>
      <c r="PS81" s="23"/>
      <c r="PT81" s="23"/>
      <c r="PU81" s="23"/>
      <c r="PV81" s="23"/>
      <c r="PW81" s="23"/>
      <c r="PX81" s="23"/>
      <c r="PY81" s="23"/>
      <c r="PZ81" s="23"/>
      <c r="QA81" s="23"/>
      <c r="QB81" s="23"/>
      <c r="QC81" s="23"/>
      <c r="QD81" s="23"/>
      <c r="QE81" s="23"/>
      <c r="QF81" s="23"/>
      <c r="QG81" s="23"/>
      <c r="QH81" s="23"/>
      <c r="QI81" s="23"/>
      <c r="QJ81" s="23"/>
      <c r="QK81" s="23"/>
      <c r="QL81" s="23"/>
      <c r="QM81" s="23"/>
      <c r="QN81" s="23"/>
      <c r="QO81" s="23"/>
      <c r="QP81" s="23"/>
      <c r="QQ81" s="23"/>
      <c r="QR81" s="23"/>
      <c r="QS81" s="23"/>
      <c r="QT81" s="23"/>
      <c r="QU81" s="23"/>
      <c r="QV81" s="23"/>
      <c r="QW81" s="23"/>
      <c r="QX81" s="23"/>
      <c r="QY81" s="23"/>
      <c r="QZ81" s="23"/>
      <c r="RA81" s="23"/>
      <c r="RB81" s="23"/>
      <c r="RC81" s="23"/>
      <c r="RD81" s="23"/>
      <c r="RE81" s="23"/>
      <c r="RF81" s="23"/>
      <c r="RG81" s="23"/>
      <c r="RH81" s="23"/>
      <c r="RI81" s="23"/>
      <c r="RJ81" s="23"/>
      <c r="RK81" s="23"/>
      <c r="RL81" s="23"/>
      <c r="RM81" s="23"/>
      <c r="RN81" s="23"/>
      <c r="RO81" s="23"/>
      <c r="RP81" s="23"/>
      <c r="RQ81" s="23"/>
      <c r="RR81" s="23"/>
      <c r="RS81" s="23"/>
      <c r="RT81" s="23"/>
      <c r="RU81" s="23"/>
      <c r="RV81" s="23"/>
      <c r="RW81" s="23"/>
      <c r="RX81" s="23"/>
      <c r="RY81" s="23"/>
      <c r="RZ81" s="23"/>
      <c r="SA81" s="23"/>
      <c r="SB81" s="23"/>
      <c r="SC81" s="23"/>
      <c r="SD81" s="23"/>
      <c r="SE81" s="23"/>
      <c r="SF81" s="23"/>
      <c r="SG81" s="23"/>
      <c r="SH81" s="23"/>
      <c r="SI81" s="23"/>
      <c r="SJ81" s="23"/>
      <c r="SK81" s="23"/>
      <c r="SL81" s="23"/>
      <c r="SM81" s="23"/>
      <c r="SN81" s="23"/>
      <c r="SO81" s="23"/>
      <c r="SP81" s="23"/>
      <c r="SQ81" s="23"/>
      <c r="SR81" s="23"/>
      <c r="SS81" s="23"/>
      <c r="ST81" s="23"/>
      <c r="SU81" s="23"/>
      <c r="SV81" s="23"/>
      <c r="SW81" s="23"/>
      <c r="SX81" s="23"/>
      <c r="SY81" s="23"/>
      <c r="SZ81" s="23"/>
      <c r="TA81" s="23"/>
      <c r="TB81" s="23"/>
      <c r="TC81" s="23"/>
      <c r="TD81" s="23"/>
      <c r="TE81" s="23"/>
      <c r="TF81" s="23"/>
      <c r="TG81" s="23"/>
      <c r="TH81" s="23"/>
      <c r="TI81" s="23"/>
      <c r="TJ81" s="23"/>
      <c r="TK81" s="23"/>
      <c r="TL81" s="23"/>
      <c r="TM81" s="23"/>
      <c r="TN81" s="23"/>
      <c r="TO81" s="23"/>
      <c r="TP81" s="23"/>
      <c r="TQ81" s="23"/>
      <c r="TR81" s="23"/>
      <c r="TS81" s="23"/>
      <c r="TT81" s="23"/>
      <c r="TU81" s="23"/>
      <c r="TV81" s="23"/>
      <c r="TW81" s="23"/>
      <c r="TX81" s="23"/>
      <c r="TY81" s="23"/>
      <c r="TZ81" s="23"/>
      <c r="UA81" s="23"/>
      <c r="UB81" s="23"/>
      <c r="UC81" s="23"/>
      <c r="UD81" s="23"/>
      <c r="UE81" s="23"/>
      <c r="UF81" s="23"/>
      <c r="UG81" s="23"/>
      <c r="UH81" s="23"/>
      <c r="UI81" s="23"/>
      <c r="UJ81" s="23"/>
      <c r="UK81" s="23"/>
      <c r="UL81" s="23"/>
      <c r="UM81" s="23"/>
      <c r="UN81" s="23"/>
      <c r="UO81" s="23"/>
      <c r="UP81" s="23"/>
      <c r="UQ81" s="23"/>
      <c r="UR81" s="23"/>
      <c r="US81" s="23"/>
      <c r="UT81" s="23"/>
      <c r="UU81" s="23"/>
      <c r="UV81" s="23"/>
      <c r="UW81" s="23"/>
      <c r="UX81" s="23"/>
      <c r="UY81" s="23"/>
      <c r="UZ81" s="23"/>
      <c r="VA81" s="23"/>
      <c r="VB81" s="23"/>
      <c r="VC81" s="23"/>
      <c r="VD81" s="23"/>
      <c r="VE81" s="23"/>
      <c r="VF81" s="23"/>
      <c r="VG81" s="23"/>
      <c r="VH81" s="23"/>
      <c r="VI81" s="23"/>
      <c r="VJ81" s="23"/>
      <c r="VK81" s="23"/>
      <c r="VL81" s="23"/>
      <c r="VM81" s="23"/>
      <c r="VN81" s="23"/>
      <c r="VO81" s="23"/>
      <c r="VP81" s="23"/>
      <c r="VQ81" s="23"/>
      <c r="VR81" s="23"/>
      <c r="VS81" s="23"/>
      <c r="VT81" s="23"/>
      <c r="VU81" s="23"/>
      <c r="VV81" s="23"/>
      <c r="VW81" s="23"/>
      <c r="VX81" s="23"/>
      <c r="VY81" s="23"/>
      <c r="VZ81" s="23"/>
      <c r="WA81" s="23"/>
      <c r="WB81" s="23"/>
      <c r="WC81" s="23"/>
      <c r="WD81" s="23"/>
      <c r="WE81" s="23"/>
      <c r="WF81" s="23"/>
      <c r="WG81" s="23"/>
      <c r="WH81" s="23"/>
      <c r="WI81" s="23"/>
      <c r="WJ81" s="23"/>
      <c r="WK81" s="23"/>
      <c r="WL81" s="23"/>
      <c r="WM81" s="23"/>
      <c r="WN81" s="23"/>
      <c r="WO81" s="23"/>
      <c r="WP81" s="23"/>
      <c r="WQ81" s="23"/>
      <c r="WR81" s="23"/>
      <c r="WS81" s="23"/>
      <c r="WT81" s="23"/>
      <c r="WU81" s="23"/>
      <c r="WV81" s="23"/>
      <c r="WW81" s="23"/>
      <c r="WX81" s="23"/>
      <c r="WY81" s="23"/>
      <c r="WZ81" s="23"/>
      <c r="XA81" s="23"/>
      <c r="XB81" s="23"/>
      <c r="XC81" s="23"/>
      <c r="XD81" s="23"/>
      <c r="XE81" s="23"/>
      <c r="XF81" s="23"/>
      <c r="XG81" s="23"/>
      <c r="XH81" s="23"/>
      <c r="XI81" s="23"/>
      <c r="XJ81" s="23"/>
      <c r="XK81" s="23"/>
      <c r="XL81" s="23"/>
      <c r="XM81" s="23"/>
      <c r="XN81" s="23"/>
      <c r="XO81" s="23"/>
      <c r="XP81" s="23"/>
      <c r="XQ81" s="23"/>
      <c r="XR81" s="23"/>
      <c r="XS81" s="23"/>
      <c r="XT81" s="23"/>
      <c r="XU81" s="23"/>
      <c r="XV81" s="23"/>
      <c r="XW81" s="23"/>
      <c r="XX81" s="23"/>
      <c r="XY81" s="23"/>
      <c r="XZ81" s="23"/>
      <c r="YA81" s="23"/>
      <c r="YB81" s="23"/>
      <c r="YC81" s="23"/>
      <c r="YD81" s="23"/>
      <c r="YE81" s="23"/>
      <c r="YF81" s="23"/>
      <c r="YG81" s="23"/>
      <c r="YH81" s="23"/>
      <c r="YI81" s="23"/>
      <c r="YJ81" s="23"/>
      <c r="YK81" s="23"/>
      <c r="YL81" s="23"/>
      <c r="YM81" s="23"/>
      <c r="YN81" s="23"/>
      <c r="YO81" s="23"/>
      <c r="YP81" s="23"/>
      <c r="YQ81" s="23"/>
      <c r="YR81" s="23"/>
      <c r="YS81" s="23"/>
      <c r="YT81" s="23"/>
      <c r="YU81" s="23"/>
      <c r="YV81" s="23"/>
      <c r="YW81" s="23"/>
      <c r="YX81" s="23"/>
      <c r="YY81" s="23"/>
      <c r="YZ81" s="23"/>
      <c r="ZA81" s="23"/>
      <c r="ZB81" s="23"/>
      <c r="ZC81" s="23"/>
      <c r="ZD81" s="23"/>
      <c r="ZE81" s="23"/>
      <c r="ZF81" s="23"/>
      <c r="ZG81" s="23"/>
      <c r="ZH81" s="23"/>
      <c r="ZI81" s="23"/>
      <c r="ZJ81" s="23"/>
      <c r="ZK81" s="23"/>
      <c r="ZL81" s="23"/>
      <c r="ZM81" s="23"/>
      <c r="ZN81" s="23"/>
      <c r="ZO81" s="23"/>
      <c r="ZP81" s="23"/>
      <c r="ZQ81" s="23"/>
      <c r="ZR81" s="23"/>
      <c r="ZS81" s="23"/>
      <c r="ZT81" s="23"/>
      <c r="ZU81" s="23"/>
      <c r="ZV81" s="23"/>
      <c r="ZW81" s="23"/>
      <c r="ZX81" s="23"/>
      <c r="ZY81" s="23"/>
      <c r="ZZ81" s="23"/>
      <c r="AAA81" s="23"/>
      <c r="AAB81" s="23"/>
      <c r="AAC81" s="23"/>
      <c r="AAD81" s="23"/>
      <c r="AAE81" s="23"/>
      <c r="AAF81" s="23"/>
      <c r="AAG81" s="23"/>
      <c r="AAH81" s="23"/>
      <c r="AAI81" s="23"/>
      <c r="AAJ81" s="23"/>
      <c r="AAK81" s="23"/>
      <c r="AAL81" s="23"/>
      <c r="AAM81" s="23"/>
      <c r="AAN81" s="23"/>
      <c r="AAO81" s="23"/>
      <c r="AAP81" s="23"/>
      <c r="AAQ81" s="23"/>
      <c r="AAR81" s="23"/>
      <c r="AAS81" s="23"/>
      <c r="AAT81" s="23"/>
      <c r="AAU81" s="23"/>
      <c r="AAV81" s="23"/>
      <c r="AAW81" s="23"/>
      <c r="AAX81" s="23"/>
      <c r="AAY81" s="23"/>
      <c r="AAZ81" s="23"/>
      <c r="ABA81" s="23"/>
      <c r="ABB81" s="23"/>
      <c r="ABC81" s="23"/>
      <c r="ABD81" s="23"/>
      <c r="ABE81" s="23"/>
      <c r="ABF81" s="23"/>
      <c r="ABG81" s="23"/>
      <c r="ABH81" s="23"/>
      <c r="ABI81" s="23"/>
      <c r="ABJ81" s="23"/>
      <c r="ABK81" s="23"/>
      <c r="ABL81" s="23"/>
      <c r="ABM81" s="23"/>
      <c r="ABN81" s="23"/>
      <c r="ABO81" s="23"/>
      <c r="ABP81" s="23"/>
      <c r="ABQ81" s="23"/>
      <c r="ABR81" s="23"/>
      <c r="ABS81" s="23"/>
      <c r="ABT81" s="23"/>
      <c r="ABU81" s="23"/>
      <c r="ABV81" s="23"/>
      <c r="ABW81" s="23"/>
      <c r="ABX81" s="23"/>
      <c r="ABY81" s="23"/>
      <c r="ABZ81" s="23"/>
      <c r="ACA81" s="23"/>
      <c r="ACB81" s="23"/>
      <c r="ACC81" s="23"/>
      <c r="ACD81" s="23"/>
      <c r="ACE81" s="23"/>
      <c r="ACF81" s="23"/>
      <c r="ACG81" s="23"/>
      <c r="ACH81" s="23"/>
      <c r="ACI81" s="23"/>
      <c r="ACJ81" s="23"/>
      <c r="ACK81" s="23"/>
      <c r="ACL81" s="23"/>
      <c r="ACM81" s="23"/>
      <c r="ACN81" s="23"/>
      <c r="ACO81" s="23"/>
      <c r="ACP81" s="23"/>
      <c r="ACQ81" s="23"/>
      <c r="ACR81" s="23"/>
      <c r="ACS81" s="23"/>
      <c r="ACT81" s="23"/>
      <c r="ACU81" s="23"/>
      <c r="ACV81" s="23"/>
      <c r="ACW81" s="23"/>
      <c r="ACX81" s="23"/>
      <c r="ACY81" s="23"/>
      <c r="ACZ81" s="23"/>
      <c r="ADA81" s="23"/>
      <c r="ADB81" s="23"/>
      <c r="ADC81" s="23"/>
      <c r="ADD81" s="23"/>
      <c r="ADE81" s="23"/>
      <c r="ADF81" s="23"/>
      <c r="ADG81" s="23"/>
      <c r="ADH81" s="23"/>
      <c r="ADI81" s="23"/>
      <c r="ADJ81" s="23"/>
      <c r="ADK81" s="23"/>
      <c r="ADL81" s="23"/>
      <c r="ADM81" s="23"/>
      <c r="ADN81" s="23"/>
      <c r="ADO81" s="23"/>
      <c r="ADP81" s="23"/>
      <c r="ADQ81" s="23"/>
      <c r="ADR81" s="23"/>
      <c r="ADS81" s="23"/>
      <c r="ADT81" s="23"/>
      <c r="ADU81" s="23"/>
      <c r="ADV81" s="23"/>
      <c r="ADW81" s="23"/>
      <c r="ADX81" s="23"/>
      <c r="ADY81" s="23"/>
      <c r="ADZ81" s="23"/>
      <c r="AEA81" s="23"/>
      <c r="AEB81" s="23"/>
      <c r="AEC81" s="23"/>
      <c r="AED81" s="23"/>
      <c r="AEE81" s="23"/>
      <c r="AEF81" s="23"/>
      <c r="AEG81" s="23"/>
      <c r="AEH81" s="23"/>
      <c r="AEI81" s="23"/>
      <c r="AEJ81" s="23"/>
      <c r="AEK81" s="23"/>
      <c r="AEL81" s="23"/>
      <c r="AEM81" s="23"/>
      <c r="AEN81" s="23"/>
      <c r="AEO81" s="23"/>
      <c r="AEP81" s="23"/>
      <c r="AEQ81" s="23"/>
      <c r="AER81" s="23"/>
      <c r="AES81" s="23"/>
      <c r="AET81" s="23"/>
      <c r="AEU81" s="23"/>
      <c r="AEV81" s="23"/>
      <c r="AEW81" s="23"/>
      <c r="AEX81" s="23"/>
      <c r="AEY81" s="23"/>
      <c r="AEZ81" s="23"/>
      <c r="AFA81" s="23"/>
      <c r="AFB81" s="23"/>
      <c r="AFC81" s="23"/>
      <c r="AFD81" s="23"/>
      <c r="AFE81" s="23"/>
      <c r="AFF81" s="23"/>
      <c r="AFG81" s="23"/>
      <c r="AFH81" s="23"/>
      <c r="AFI81" s="23"/>
      <c r="AFJ81" s="23"/>
      <c r="AFK81" s="23"/>
      <c r="AFL81" s="23"/>
      <c r="AFM81" s="23"/>
      <c r="AFN81" s="23"/>
      <c r="AFO81" s="23"/>
      <c r="AFP81" s="23"/>
      <c r="AFQ81" s="23"/>
      <c r="AFR81" s="23"/>
      <c r="AFS81" s="23"/>
      <c r="AFT81" s="23"/>
      <c r="AFU81" s="23"/>
      <c r="AFV81" s="23"/>
      <c r="AFW81" s="23"/>
      <c r="AFX81" s="23"/>
      <c r="AFY81" s="23"/>
      <c r="AFZ81" s="23"/>
      <c r="AGA81" s="23"/>
      <c r="AGB81" s="23"/>
      <c r="AGC81" s="23"/>
      <c r="AGD81" s="23"/>
      <c r="AGE81" s="23"/>
      <c r="AGF81" s="23"/>
      <c r="AGG81" s="23"/>
      <c r="AGH81" s="23"/>
      <c r="AGI81" s="23"/>
      <c r="AGJ81" s="23"/>
      <c r="AGK81" s="23"/>
      <c r="AGL81" s="23"/>
      <c r="AGM81" s="23"/>
      <c r="AGN81" s="23"/>
      <c r="AGO81" s="23"/>
      <c r="AGP81" s="23"/>
      <c r="AGQ81" s="23"/>
      <c r="AGR81" s="23"/>
      <c r="AGS81" s="23"/>
      <c r="AGT81" s="23"/>
      <c r="AGU81" s="23"/>
      <c r="AGV81" s="23"/>
      <c r="AGW81" s="23"/>
      <c r="AGX81" s="23"/>
      <c r="AGY81" s="23"/>
      <c r="AGZ81" s="23"/>
      <c r="AHA81" s="23"/>
      <c r="AHB81" s="23"/>
      <c r="AHC81" s="23"/>
      <c r="AHD81" s="23"/>
      <c r="AHE81" s="23"/>
      <c r="AHF81" s="23"/>
      <c r="AHG81" s="23"/>
      <c r="AHH81" s="23"/>
      <c r="AHI81" s="23"/>
      <c r="AHJ81" s="23"/>
      <c r="AHK81" s="23"/>
      <c r="AHL81" s="23"/>
      <c r="AHM81" s="23"/>
      <c r="AHN81" s="23"/>
      <c r="AHO81" s="23"/>
      <c r="AHP81" s="23"/>
      <c r="AHQ81" s="23"/>
      <c r="AHR81" s="23"/>
      <c r="AHS81" s="23"/>
      <c r="AHT81" s="23"/>
      <c r="AHU81" s="23"/>
      <c r="AHV81" s="23"/>
      <c r="AHW81" s="23"/>
      <c r="AHX81" s="23"/>
      <c r="AHY81" s="23"/>
      <c r="AHZ81" s="23"/>
      <c r="AIA81" s="23"/>
      <c r="AIB81" s="23"/>
      <c r="AIC81" s="23"/>
      <c r="AID81" s="23"/>
      <c r="AIE81" s="23"/>
      <c r="AIF81" s="23"/>
      <c r="AIG81" s="23"/>
      <c r="AIH81" s="23"/>
      <c r="AII81" s="23"/>
      <c r="AIJ81" s="23"/>
      <c r="AIK81" s="23"/>
      <c r="AIL81" s="23"/>
      <c r="AIM81" s="23"/>
      <c r="AIN81" s="23"/>
      <c r="AIO81" s="23"/>
      <c r="AIP81" s="23"/>
      <c r="AIQ81" s="23"/>
      <c r="AIR81" s="23"/>
      <c r="AIS81" s="23"/>
      <c r="AIT81" s="23"/>
      <c r="AIU81" s="23"/>
      <c r="AIV81" s="23"/>
      <c r="AIW81" s="23"/>
      <c r="AIX81" s="23"/>
      <c r="AIY81" s="23"/>
      <c r="AIZ81" s="23"/>
      <c r="AJA81" s="23"/>
      <c r="AJB81" s="23"/>
      <c r="AJC81" s="23"/>
      <c r="AJD81" s="23"/>
      <c r="AJE81" s="23"/>
      <c r="AJF81" s="23"/>
      <c r="AJG81" s="23"/>
      <c r="AJH81" s="23"/>
      <c r="AJI81" s="23"/>
      <c r="AJJ81" s="23"/>
      <c r="AJK81" s="23"/>
      <c r="AJL81" s="23"/>
      <c r="AJM81" s="23"/>
      <c r="AJN81" s="23"/>
      <c r="AJO81" s="23"/>
      <c r="AJP81" s="23"/>
      <c r="AJQ81" s="23"/>
      <c r="AJR81" s="23"/>
      <c r="AJS81" s="23"/>
      <c r="AJT81" s="23"/>
      <c r="AJU81" s="23"/>
      <c r="AJV81" s="23"/>
      <c r="AJW81" s="23"/>
      <c r="AJX81" s="23"/>
      <c r="AJY81" s="23"/>
      <c r="AJZ81" s="23"/>
      <c r="AKA81" s="23"/>
      <c r="AKB81" s="23"/>
      <c r="AKC81" s="23"/>
      <c r="AKD81" s="23"/>
      <c r="AKE81" s="23"/>
      <c r="AKF81" s="23"/>
      <c r="AKG81" s="23"/>
      <c r="AKH81" s="23"/>
      <c r="AKI81" s="23"/>
      <c r="AKJ81" s="23"/>
      <c r="AKK81" s="23"/>
      <c r="AKL81" s="23"/>
      <c r="AKM81" s="23"/>
      <c r="AKN81" s="23"/>
      <c r="AKO81" s="23"/>
      <c r="AKP81" s="23"/>
      <c r="AKQ81" s="23"/>
      <c r="AKR81" s="23"/>
      <c r="AKS81" s="23"/>
      <c r="AKT81" s="23"/>
      <c r="AKU81" s="23"/>
      <c r="AKV81" s="23"/>
      <c r="AKW81" s="23"/>
      <c r="AKX81" s="23"/>
      <c r="AKY81" s="23"/>
      <c r="AKZ81" s="23"/>
      <c r="ALA81" s="23"/>
      <c r="ALB81" s="23"/>
      <c r="ALC81" s="23"/>
      <c r="ALD81" s="23"/>
      <c r="ALE81" s="23"/>
      <c r="ALF81" s="23"/>
      <c r="ALG81" s="23"/>
      <c r="ALH81" s="23"/>
      <c r="ALI81" s="23"/>
      <c r="ALJ81" s="23"/>
      <c r="ALK81" s="23"/>
      <c r="ALL81" s="23"/>
      <c r="ALM81" s="23"/>
      <c r="ALN81" s="23"/>
      <c r="ALO81" s="23"/>
      <c r="ALP81" s="23"/>
      <c r="ALQ81" s="23"/>
      <c r="ALR81" s="23"/>
      <c r="ALS81" s="23"/>
      <c r="ALT81" s="23"/>
      <c r="ALU81" s="23"/>
      <c r="ALV81" s="23"/>
      <c r="ALW81" s="23"/>
      <c r="ALX81" s="23"/>
      <c r="ALY81" s="23"/>
      <c r="ALZ81" s="23"/>
      <c r="AMA81" s="23"/>
      <c r="AMB81" s="23"/>
      <c r="AMC81" s="23"/>
      <c r="AMD81" s="23"/>
      <c r="AME81" s="23"/>
      <c r="AMF81" s="23"/>
      <c r="AMG81" s="23"/>
      <c r="AMH81" s="23"/>
      <c r="AMI81" s="23"/>
      <c r="AMJ81" s="23"/>
      <c r="AMK81" s="23"/>
      <c r="AML81" s="23"/>
      <c r="AMM81" s="23"/>
      <c r="AMN81" s="23"/>
      <c r="AMO81" s="23"/>
      <c r="AMP81" s="23"/>
      <c r="AMQ81" s="23"/>
      <c r="AMR81" s="23"/>
      <c r="AMS81" s="23"/>
      <c r="AMT81" s="23"/>
      <c r="AMU81" s="23"/>
      <c r="AMV81" s="23"/>
      <c r="AMW81" s="23"/>
      <c r="AMX81" s="23"/>
      <c r="AMY81" s="23"/>
      <c r="AMZ81" s="23"/>
      <c r="ANA81" s="23"/>
      <c r="ANB81" s="23"/>
      <c r="ANC81" s="23"/>
      <c r="AND81" s="23"/>
      <c r="ANE81" s="23"/>
      <c r="ANF81" s="23"/>
      <c r="ANG81" s="23"/>
      <c r="ANH81" s="23"/>
      <c r="ANI81" s="23"/>
      <c r="ANJ81" s="23"/>
      <c r="ANK81" s="23"/>
      <c r="ANL81" s="23"/>
      <c r="ANM81" s="23"/>
      <c r="ANN81" s="23"/>
      <c r="ANO81" s="23"/>
      <c r="ANP81" s="23"/>
      <c r="ANQ81" s="23"/>
      <c r="ANR81" s="23"/>
      <c r="ANS81" s="23"/>
      <c r="ANT81" s="23"/>
      <c r="ANU81" s="23"/>
      <c r="ANV81" s="23"/>
      <c r="ANW81" s="23"/>
      <c r="ANX81" s="23"/>
      <c r="ANY81" s="23"/>
      <c r="ANZ81" s="23"/>
      <c r="AOA81" s="23"/>
      <c r="AOB81" s="23"/>
      <c r="AOC81" s="23"/>
      <c r="AOD81" s="23"/>
      <c r="AOE81" s="23"/>
      <c r="AOF81" s="23"/>
      <c r="AOG81" s="23"/>
      <c r="AOH81" s="23"/>
      <c r="AOI81" s="23"/>
      <c r="AOJ81" s="23"/>
      <c r="AOK81" s="23"/>
      <c r="AOL81" s="23"/>
      <c r="AOM81" s="23"/>
      <c r="AON81" s="23"/>
      <c r="AOO81" s="23"/>
      <c r="AOP81" s="23"/>
      <c r="AOQ81" s="23"/>
      <c r="AOR81" s="23"/>
      <c r="AOS81" s="23"/>
      <c r="AOT81" s="23"/>
      <c r="AOU81" s="23"/>
      <c r="AOV81" s="23"/>
      <c r="AOW81" s="23"/>
      <c r="AOX81" s="23"/>
      <c r="AOY81" s="23"/>
      <c r="AOZ81" s="23"/>
      <c r="APA81" s="23"/>
      <c r="APB81" s="23"/>
      <c r="APC81" s="23"/>
      <c r="APD81" s="23"/>
      <c r="APE81" s="23"/>
      <c r="APF81" s="23"/>
      <c r="APG81" s="23"/>
      <c r="APH81" s="23"/>
      <c r="API81" s="23"/>
      <c r="APJ81" s="23"/>
      <c r="APK81" s="23"/>
      <c r="APL81" s="23"/>
      <c r="APM81" s="23"/>
      <c r="APN81" s="23"/>
      <c r="APO81" s="23"/>
      <c r="APP81" s="23"/>
      <c r="APQ81" s="23"/>
      <c r="APR81" s="23"/>
      <c r="APS81" s="23"/>
      <c r="APT81" s="23"/>
      <c r="APU81" s="23"/>
      <c r="APV81" s="23"/>
      <c r="APW81" s="23"/>
      <c r="APX81" s="23"/>
      <c r="APY81" s="23"/>
      <c r="APZ81" s="23"/>
      <c r="AQA81" s="23"/>
      <c r="AQB81" s="23"/>
      <c r="AQC81" s="23"/>
      <c r="AQD81" s="23"/>
      <c r="AQE81" s="23"/>
      <c r="AQF81" s="23"/>
      <c r="AQG81" s="23"/>
      <c r="AQH81" s="23"/>
      <c r="AQI81" s="23"/>
      <c r="AQJ81" s="23"/>
      <c r="AQK81" s="23"/>
      <c r="AQL81" s="23"/>
      <c r="AQM81" s="23"/>
      <c r="AQN81" s="23"/>
      <c r="AQO81" s="23"/>
      <c r="AQP81" s="23"/>
      <c r="AQQ81" s="23"/>
      <c r="AQR81" s="23"/>
      <c r="AQS81" s="23"/>
      <c r="AQT81" s="23"/>
      <c r="AQU81" s="23"/>
      <c r="AQV81" s="23"/>
      <c r="AQW81" s="23"/>
      <c r="AQX81" s="23"/>
      <c r="AQY81" s="23"/>
      <c r="AQZ81" s="23"/>
      <c r="ARA81" s="23"/>
      <c r="ARB81" s="23"/>
      <c r="ARC81" s="23"/>
      <c r="ARD81" s="23"/>
      <c r="ARE81" s="23"/>
      <c r="ARF81" s="23"/>
      <c r="ARG81" s="23"/>
      <c r="ARH81" s="23"/>
      <c r="ARI81" s="23"/>
      <c r="ARJ81" s="23"/>
      <c r="ARK81" s="23"/>
      <c r="ARL81" s="23"/>
      <c r="ARM81" s="23"/>
      <c r="ARN81" s="23"/>
      <c r="ARO81" s="23"/>
      <c r="ARP81" s="23"/>
      <c r="ARQ81" s="23"/>
      <c r="ARR81" s="23"/>
      <c r="ARS81" s="23"/>
      <c r="ART81" s="23"/>
      <c r="ARU81" s="23"/>
      <c r="ARV81" s="23"/>
      <c r="ARW81" s="23"/>
      <c r="ARX81" s="23"/>
      <c r="ARY81" s="23"/>
      <c r="ARZ81" s="23"/>
      <c r="ASA81" s="23"/>
      <c r="ASB81" s="23"/>
      <c r="ASC81" s="23"/>
      <c r="ASD81" s="23"/>
      <c r="ASE81" s="23"/>
      <c r="ASF81" s="23"/>
      <c r="ASG81" s="23"/>
      <c r="ASH81" s="23"/>
      <c r="ASI81" s="23"/>
      <c r="ASJ81" s="23"/>
      <c r="ASK81" s="23"/>
      <c r="ASL81" s="23"/>
      <c r="ASM81" s="23"/>
      <c r="ASN81" s="23"/>
      <c r="ASO81" s="23"/>
      <c r="ASP81" s="23"/>
      <c r="ASQ81" s="23"/>
      <c r="ASR81" s="23"/>
      <c r="ASS81" s="23"/>
      <c r="AST81" s="23"/>
      <c r="ASU81" s="23"/>
      <c r="ASV81" s="23"/>
      <c r="ASW81" s="23"/>
      <c r="ASX81" s="23"/>
      <c r="ASY81" s="23"/>
      <c r="ASZ81" s="23"/>
      <c r="ATA81" s="23"/>
      <c r="ATB81" s="23"/>
      <c r="ATC81" s="23"/>
      <c r="ATD81" s="23"/>
      <c r="ATE81" s="23"/>
      <c r="ATF81" s="23"/>
      <c r="ATG81" s="23"/>
      <c r="ATH81" s="23"/>
      <c r="ATI81" s="23"/>
      <c r="ATJ81" s="23"/>
      <c r="ATK81" s="23"/>
      <c r="ATL81" s="23"/>
      <c r="ATM81" s="23"/>
      <c r="ATN81" s="23"/>
    </row>
    <row r="82" spans="1:1210" ht="33.75" customHeight="1">
      <c r="A82" s="146" t="s">
        <v>274</v>
      </c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8"/>
      <c r="AK82" s="130"/>
      <c r="AL82" s="130"/>
      <c r="AM82" s="130"/>
      <c r="AN82" s="130"/>
      <c r="AO82" s="130"/>
      <c r="AP82" s="130"/>
      <c r="AQ82" s="131" t="s">
        <v>280</v>
      </c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27">
        <v>11900</v>
      </c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3"/>
      <c r="BU82" s="134">
        <f t="shared" si="25"/>
        <v>11900</v>
      </c>
      <c r="BV82" s="135"/>
      <c r="BW82" s="135"/>
      <c r="BX82" s="135"/>
      <c r="BY82" s="135"/>
      <c r="BZ82" s="135"/>
      <c r="CA82" s="135"/>
      <c r="CB82" s="135"/>
      <c r="CC82" s="135"/>
      <c r="CD82" s="135"/>
      <c r="CE82" s="135"/>
      <c r="CF82" s="135"/>
      <c r="CG82" s="135"/>
      <c r="CH82" s="134">
        <v>11900</v>
      </c>
      <c r="CI82" s="134"/>
      <c r="CJ82" s="134"/>
      <c r="CK82" s="134"/>
      <c r="CL82" s="134"/>
      <c r="CM82" s="134"/>
      <c r="CN82" s="134"/>
      <c r="CO82" s="134"/>
      <c r="CP82" s="134"/>
      <c r="CQ82" s="134"/>
      <c r="CR82" s="134"/>
      <c r="CS82" s="134"/>
      <c r="CT82" s="134"/>
      <c r="CU82" s="134"/>
      <c r="CV82" s="134"/>
      <c r="CW82" s="134"/>
      <c r="CX82" s="136"/>
      <c r="CY82" s="136"/>
      <c r="CZ82" s="136"/>
      <c r="DA82" s="136"/>
      <c r="DB82" s="136"/>
      <c r="DC82" s="136"/>
      <c r="DD82" s="136"/>
      <c r="DE82" s="136"/>
      <c r="DF82" s="136"/>
      <c r="DG82" s="136"/>
      <c r="DH82" s="136"/>
      <c r="DI82" s="136"/>
      <c r="DJ82" s="136"/>
      <c r="DK82" s="136"/>
      <c r="DL82" s="136"/>
      <c r="DM82" s="136"/>
      <c r="DN82" s="136"/>
      <c r="DO82" s="136"/>
      <c r="DP82" s="136"/>
      <c r="DQ82" s="136"/>
      <c r="DR82" s="136"/>
      <c r="DS82" s="136"/>
      <c r="DT82" s="136"/>
      <c r="DU82" s="136"/>
      <c r="DV82" s="136"/>
      <c r="DW82" s="136"/>
      <c r="DX82" s="134">
        <f t="shared" ref="DX82" si="35">CH82</f>
        <v>11900</v>
      </c>
      <c r="DY82" s="135"/>
      <c r="DZ82" s="135"/>
      <c r="EA82" s="135"/>
      <c r="EB82" s="135"/>
      <c r="EC82" s="135"/>
      <c r="ED82" s="135"/>
      <c r="EE82" s="135"/>
      <c r="EF82" s="135"/>
      <c r="EG82" s="135"/>
      <c r="EH82" s="135"/>
      <c r="EI82" s="135"/>
      <c r="EJ82" s="135"/>
      <c r="EK82" s="137">
        <f t="shared" ref="EK82" si="36">BC82-CH82</f>
        <v>0</v>
      </c>
      <c r="EL82" s="128"/>
      <c r="EM82" s="128"/>
      <c r="EN82" s="128"/>
      <c r="EO82" s="128"/>
      <c r="EP82" s="128"/>
      <c r="EQ82" s="128"/>
      <c r="ER82" s="128"/>
      <c r="ES82" s="128"/>
      <c r="ET82" s="128"/>
      <c r="EU82" s="128"/>
      <c r="EV82" s="128"/>
      <c r="EW82" s="129"/>
      <c r="EX82" s="127">
        <f t="shared" ref="EX82" si="37">BU82-DX82</f>
        <v>0</v>
      </c>
      <c r="EY82" s="128"/>
      <c r="EZ82" s="128"/>
      <c r="FA82" s="128"/>
      <c r="FB82" s="128"/>
      <c r="FC82" s="128"/>
      <c r="FD82" s="128"/>
      <c r="FE82" s="128"/>
      <c r="FF82" s="128"/>
      <c r="FG82" s="128"/>
      <c r="FH82" s="128"/>
      <c r="FI82" s="128"/>
      <c r="FJ82" s="129"/>
      <c r="FK82" s="21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  <c r="IW82" s="23"/>
      <c r="IX82" s="23"/>
      <c r="IY82" s="23"/>
      <c r="IZ82" s="23"/>
      <c r="JA82" s="23"/>
      <c r="JB82" s="23"/>
      <c r="JC82" s="23"/>
      <c r="JD82" s="23"/>
      <c r="JE82" s="23"/>
      <c r="JF82" s="23"/>
      <c r="JG82" s="23"/>
      <c r="JH82" s="23"/>
      <c r="JI82" s="23"/>
      <c r="JJ82" s="23"/>
      <c r="JK82" s="23"/>
      <c r="JL82" s="23"/>
      <c r="JM82" s="23"/>
      <c r="JN82" s="23"/>
      <c r="JO82" s="23"/>
      <c r="JP82" s="23"/>
      <c r="JQ82" s="23"/>
      <c r="JR82" s="23"/>
      <c r="JS82" s="23"/>
      <c r="JT82" s="23"/>
      <c r="JU82" s="23"/>
      <c r="JV82" s="23"/>
      <c r="JW82" s="23"/>
      <c r="JX82" s="23"/>
      <c r="JY82" s="23"/>
      <c r="JZ82" s="23"/>
      <c r="KA82" s="23"/>
      <c r="KB82" s="23"/>
      <c r="KC82" s="23"/>
      <c r="KD82" s="23"/>
      <c r="KE82" s="23"/>
      <c r="KF82" s="23"/>
      <c r="KG82" s="23"/>
      <c r="KH82" s="23"/>
      <c r="KI82" s="23"/>
      <c r="KJ82" s="23"/>
      <c r="KK82" s="23"/>
      <c r="KL82" s="23"/>
      <c r="KM82" s="23"/>
      <c r="KN82" s="23"/>
      <c r="KO82" s="23"/>
      <c r="KP82" s="23"/>
      <c r="KQ82" s="23"/>
      <c r="KR82" s="23"/>
      <c r="KS82" s="23"/>
      <c r="KT82" s="23"/>
      <c r="KU82" s="23"/>
      <c r="KV82" s="23"/>
      <c r="KW82" s="23"/>
      <c r="KX82" s="23"/>
      <c r="KY82" s="23"/>
      <c r="KZ82" s="23"/>
      <c r="LA82" s="23"/>
      <c r="LB82" s="23"/>
      <c r="LC82" s="23"/>
      <c r="LD82" s="23"/>
      <c r="LE82" s="23"/>
      <c r="LF82" s="23"/>
      <c r="LG82" s="23"/>
      <c r="LH82" s="23"/>
      <c r="LI82" s="23"/>
      <c r="LJ82" s="23"/>
      <c r="LK82" s="23"/>
      <c r="LL82" s="23"/>
      <c r="LM82" s="23"/>
      <c r="LN82" s="23"/>
      <c r="LO82" s="23"/>
      <c r="LP82" s="23"/>
      <c r="LQ82" s="23"/>
      <c r="LR82" s="23"/>
      <c r="LS82" s="23"/>
      <c r="LT82" s="23"/>
      <c r="LU82" s="23"/>
      <c r="LV82" s="23"/>
      <c r="LW82" s="23"/>
      <c r="LX82" s="23"/>
      <c r="LY82" s="23"/>
      <c r="LZ82" s="23"/>
      <c r="MA82" s="23"/>
      <c r="MB82" s="23"/>
      <c r="MC82" s="23"/>
      <c r="MD82" s="23"/>
      <c r="ME82" s="23"/>
      <c r="MF82" s="23"/>
      <c r="MG82" s="23"/>
      <c r="MH82" s="23"/>
      <c r="MI82" s="23"/>
      <c r="MJ82" s="23"/>
      <c r="MK82" s="23"/>
      <c r="ML82" s="23"/>
      <c r="MM82" s="23"/>
      <c r="MN82" s="23"/>
      <c r="MO82" s="23"/>
      <c r="MP82" s="23"/>
      <c r="MQ82" s="23"/>
      <c r="MR82" s="23"/>
      <c r="MS82" s="23"/>
      <c r="MT82" s="23"/>
      <c r="MU82" s="23"/>
      <c r="MV82" s="23"/>
      <c r="MW82" s="23"/>
      <c r="MX82" s="23"/>
      <c r="MY82" s="23"/>
      <c r="MZ82" s="23"/>
      <c r="NA82" s="23"/>
      <c r="NB82" s="23"/>
      <c r="NC82" s="23"/>
      <c r="ND82" s="23"/>
      <c r="NE82" s="23"/>
      <c r="NF82" s="23"/>
      <c r="NG82" s="23"/>
      <c r="NH82" s="23"/>
      <c r="NI82" s="23"/>
      <c r="NJ82" s="23"/>
      <c r="NK82" s="23"/>
      <c r="NL82" s="23"/>
      <c r="NM82" s="23"/>
      <c r="NN82" s="23"/>
      <c r="NO82" s="23"/>
      <c r="NP82" s="23"/>
      <c r="NQ82" s="23"/>
      <c r="NR82" s="23"/>
      <c r="NS82" s="23"/>
      <c r="NT82" s="23"/>
      <c r="NU82" s="23"/>
      <c r="NV82" s="23"/>
      <c r="NW82" s="23"/>
      <c r="NX82" s="23"/>
      <c r="NY82" s="23"/>
      <c r="NZ82" s="23"/>
      <c r="OA82" s="23"/>
      <c r="OB82" s="23"/>
      <c r="OC82" s="23"/>
      <c r="OD82" s="23"/>
      <c r="OE82" s="23"/>
      <c r="OF82" s="23"/>
      <c r="OG82" s="23"/>
      <c r="OH82" s="23"/>
      <c r="OI82" s="23"/>
      <c r="OJ82" s="23"/>
      <c r="OK82" s="23"/>
      <c r="OL82" s="23"/>
      <c r="OM82" s="23"/>
      <c r="ON82" s="23"/>
      <c r="OO82" s="23"/>
      <c r="OP82" s="23"/>
      <c r="OQ82" s="23"/>
      <c r="OR82" s="23"/>
      <c r="OS82" s="23"/>
      <c r="OT82" s="23"/>
      <c r="OU82" s="23"/>
      <c r="OV82" s="23"/>
      <c r="OW82" s="23"/>
      <c r="OX82" s="23"/>
      <c r="OY82" s="23"/>
      <c r="OZ82" s="23"/>
      <c r="PA82" s="23"/>
      <c r="PB82" s="23"/>
      <c r="PC82" s="23"/>
      <c r="PD82" s="23"/>
      <c r="PE82" s="23"/>
      <c r="PF82" s="23"/>
      <c r="PG82" s="23"/>
      <c r="PH82" s="23"/>
      <c r="PI82" s="23"/>
      <c r="PJ82" s="23"/>
      <c r="PK82" s="23"/>
      <c r="PL82" s="23"/>
      <c r="PM82" s="23"/>
      <c r="PN82" s="23"/>
      <c r="PO82" s="23"/>
      <c r="PP82" s="23"/>
      <c r="PQ82" s="23"/>
      <c r="PR82" s="23"/>
      <c r="PS82" s="23"/>
      <c r="PT82" s="23"/>
      <c r="PU82" s="23"/>
      <c r="PV82" s="23"/>
      <c r="PW82" s="23"/>
      <c r="PX82" s="23"/>
      <c r="PY82" s="23"/>
      <c r="PZ82" s="23"/>
      <c r="QA82" s="23"/>
      <c r="QB82" s="23"/>
      <c r="QC82" s="23"/>
      <c r="QD82" s="23"/>
      <c r="QE82" s="23"/>
      <c r="QF82" s="23"/>
      <c r="QG82" s="23"/>
      <c r="QH82" s="23"/>
      <c r="QI82" s="23"/>
      <c r="QJ82" s="23"/>
      <c r="QK82" s="23"/>
      <c r="QL82" s="23"/>
      <c r="QM82" s="23"/>
      <c r="QN82" s="23"/>
      <c r="QO82" s="23"/>
      <c r="QP82" s="23"/>
      <c r="QQ82" s="23"/>
      <c r="QR82" s="23"/>
      <c r="QS82" s="23"/>
      <c r="QT82" s="23"/>
      <c r="QU82" s="23"/>
      <c r="QV82" s="23"/>
      <c r="QW82" s="23"/>
      <c r="QX82" s="23"/>
      <c r="QY82" s="23"/>
      <c r="QZ82" s="23"/>
      <c r="RA82" s="23"/>
      <c r="RB82" s="23"/>
      <c r="RC82" s="23"/>
      <c r="RD82" s="23"/>
      <c r="RE82" s="23"/>
      <c r="RF82" s="23"/>
      <c r="RG82" s="23"/>
      <c r="RH82" s="23"/>
      <c r="RI82" s="23"/>
      <c r="RJ82" s="23"/>
      <c r="RK82" s="23"/>
      <c r="RL82" s="23"/>
      <c r="RM82" s="23"/>
      <c r="RN82" s="23"/>
      <c r="RO82" s="23"/>
      <c r="RP82" s="23"/>
      <c r="RQ82" s="23"/>
      <c r="RR82" s="23"/>
      <c r="RS82" s="23"/>
      <c r="RT82" s="23"/>
      <c r="RU82" s="23"/>
      <c r="RV82" s="23"/>
      <c r="RW82" s="23"/>
      <c r="RX82" s="23"/>
      <c r="RY82" s="23"/>
      <c r="RZ82" s="23"/>
      <c r="SA82" s="23"/>
      <c r="SB82" s="23"/>
      <c r="SC82" s="23"/>
      <c r="SD82" s="23"/>
      <c r="SE82" s="23"/>
      <c r="SF82" s="23"/>
      <c r="SG82" s="23"/>
      <c r="SH82" s="23"/>
      <c r="SI82" s="23"/>
      <c r="SJ82" s="23"/>
      <c r="SK82" s="23"/>
      <c r="SL82" s="23"/>
      <c r="SM82" s="23"/>
      <c r="SN82" s="23"/>
      <c r="SO82" s="23"/>
      <c r="SP82" s="23"/>
      <c r="SQ82" s="23"/>
      <c r="SR82" s="23"/>
      <c r="SS82" s="23"/>
      <c r="ST82" s="23"/>
      <c r="SU82" s="23"/>
      <c r="SV82" s="23"/>
      <c r="SW82" s="23"/>
      <c r="SX82" s="23"/>
      <c r="SY82" s="23"/>
      <c r="SZ82" s="23"/>
      <c r="TA82" s="23"/>
      <c r="TB82" s="23"/>
      <c r="TC82" s="23"/>
      <c r="TD82" s="23"/>
      <c r="TE82" s="23"/>
      <c r="TF82" s="23"/>
      <c r="TG82" s="23"/>
      <c r="TH82" s="23"/>
      <c r="TI82" s="23"/>
      <c r="TJ82" s="23"/>
      <c r="TK82" s="23"/>
      <c r="TL82" s="23"/>
      <c r="TM82" s="23"/>
      <c r="TN82" s="23"/>
      <c r="TO82" s="23"/>
      <c r="TP82" s="23"/>
      <c r="TQ82" s="23"/>
      <c r="TR82" s="23"/>
      <c r="TS82" s="23"/>
      <c r="TT82" s="23"/>
      <c r="TU82" s="23"/>
      <c r="TV82" s="23"/>
      <c r="TW82" s="23"/>
      <c r="TX82" s="23"/>
      <c r="TY82" s="23"/>
      <c r="TZ82" s="23"/>
      <c r="UA82" s="23"/>
      <c r="UB82" s="23"/>
      <c r="UC82" s="23"/>
      <c r="UD82" s="23"/>
      <c r="UE82" s="23"/>
      <c r="UF82" s="23"/>
      <c r="UG82" s="23"/>
      <c r="UH82" s="23"/>
      <c r="UI82" s="23"/>
      <c r="UJ82" s="23"/>
      <c r="UK82" s="23"/>
      <c r="UL82" s="23"/>
      <c r="UM82" s="23"/>
      <c r="UN82" s="23"/>
      <c r="UO82" s="23"/>
      <c r="UP82" s="23"/>
      <c r="UQ82" s="23"/>
      <c r="UR82" s="23"/>
      <c r="US82" s="23"/>
      <c r="UT82" s="23"/>
      <c r="UU82" s="23"/>
      <c r="UV82" s="23"/>
      <c r="UW82" s="23"/>
      <c r="UX82" s="23"/>
      <c r="UY82" s="23"/>
      <c r="UZ82" s="23"/>
      <c r="VA82" s="23"/>
      <c r="VB82" s="23"/>
      <c r="VC82" s="23"/>
      <c r="VD82" s="23"/>
      <c r="VE82" s="23"/>
      <c r="VF82" s="23"/>
      <c r="VG82" s="23"/>
      <c r="VH82" s="23"/>
      <c r="VI82" s="23"/>
      <c r="VJ82" s="23"/>
      <c r="VK82" s="23"/>
      <c r="VL82" s="23"/>
      <c r="VM82" s="23"/>
      <c r="VN82" s="23"/>
      <c r="VO82" s="23"/>
      <c r="VP82" s="23"/>
      <c r="VQ82" s="23"/>
      <c r="VR82" s="23"/>
      <c r="VS82" s="23"/>
      <c r="VT82" s="23"/>
      <c r="VU82" s="23"/>
      <c r="VV82" s="23"/>
      <c r="VW82" s="23"/>
      <c r="VX82" s="23"/>
      <c r="VY82" s="23"/>
      <c r="VZ82" s="23"/>
      <c r="WA82" s="23"/>
      <c r="WB82" s="23"/>
      <c r="WC82" s="23"/>
      <c r="WD82" s="23"/>
      <c r="WE82" s="23"/>
      <c r="WF82" s="23"/>
      <c r="WG82" s="23"/>
      <c r="WH82" s="23"/>
      <c r="WI82" s="23"/>
      <c r="WJ82" s="23"/>
      <c r="WK82" s="23"/>
      <c r="WL82" s="23"/>
      <c r="WM82" s="23"/>
      <c r="WN82" s="23"/>
      <c r="WO82" s="23"/>
      <c r="WP82" s="23"/>
      <c r="WQ82" s="23"/>
      <c r="WR82" s="23"/>
      <c r="WS82" s="23"/>
      <c r="WT82" s="23"/>
      <c r="WU82" s="23"/>
      <c r="WV82" s="23"/>
      <c r="WW82" s="23"/>
      <c r="WX82" s="23"/>
      <c r="WY82" s="23"/>
      <c r="WZ82" s="23"/>
      <c r="XA82" s="23"/>
      <c r="XB82" s="23"/>
      <c r="XC82" s="23"/>
      <c r="XD82" s="23"/>
      <c r="XE82" s="23"/>
      <c r="XF82" s="23"/>
      <c r="XG82" s="23"/>
      <c r="XH82" s="23"/>
      <c r="XI82" s="23"/>
      <c r="XJ82" s="23"/>
      <c r="XK82" s="23"/>
      <c r="XL82" s="23"/>
      <c r="XM82" s="23"/>
      <c r="XN82" s="23"/>
      <c r="XO82" s="23"/>
      <c r="XP82" s="23"/>
      <c r="XQ82" s="23"/>
      <c r="XR82" s="23"/>
      <c r="XS82" s="23"/>
      <c r="XT82" s="23"/>
      <c r="XU82" s="23"/>
      <c r="XV82" s="23"/>
      <c r="XW82" s="23"/>
      <c r="XX82" s="23"/>
      <c r="XY82" s="23"/>
      <c r="XZ82" s="23"/>
      <c r="YA82" s="23"/>
      <c r="YB82" s="23"/>
      <c r="YC82" s="23"/>
      <c r="YD82" s="23"/>
      <c r="YE82" s="23"/>
      <c r="YF82" s="23"/>
      <c r="YG82" s="23"/>
      <c r="YH82" s="23"/>
      <c r="YI82" s="23"/>
      <c r="YJ82" s="23"/>
      <c r="YK82" s="23"/>
      <c r="YL82" s="23"/>
      <c r="YM82" s="23"/>
      <c r="YN82" s="23"/>
      <c r="YO82" s="23"/>
      <c r="YP82" s="23"/>
      <c r="YQ82" s="23"/>
      <c r="YR82" s="23"/>
      <c r="YS82" s="23"/>
      <c r="YT82" s="23"/>
      <c r="YU82" s="23"/>
      <c r="YV82" s="23"/>
      <c r="YW82" s="23"/>
      <c r="YX82" s="23"/>
      <c r="YY82" s="23"/>
      <c r="YZ82" s="23"/>
      <c r="ZA82" s="23"/>
      <c r="ZB82" s="23"/>
      <c r="ZC82" s="23"/>
      <c r="ZD82" s="23"/>
      <c r="ZE82" s="23"/>
      <c r="ZF82" s="23"/>
      <c r="ZG82" s="23"/>
      <c r="ZH82" s="23"/>
      <c r="ZI82" s="23"/>
      <c r="ZJ82" s="23"/>
      <c r="ZK82" s="23"/>
      <c r="ZL82" s="23"/>
      <c r="ZM82" s="23"/>
      <c r="ZN82" s="23"/>
      <c r="ZO82" s="23"/>
      <c r="ZP82" s="23"/>
      <c r="ZQ82" s="23"/>
      <c r="ZR82" s="23"/>
      <c r="ZS82" s="23"/>
      <c r="ZT82" s="23"/>
      <c r="ZU82" s="23"/>
      <c r="ZV82" s="23"/>
      <c r="ZW82" s="23"/>
      <c r="ZX82" s="23"/>
      <c r="ZY82" s="23"/>
      <c r="ZZ82" s="23"/>
      <c r="AAA82" s="23"/>
      <c r="AAB82" s="23"/>
      <c r="AAC82" s="23"/>
      <c r="AAD82" s="23"/>
      <c r="AAE82" s="23"/>
      <c r="AAF82" s="23"/>
      <c r="AAG82" s="23"/>
      <c r="AAH82" s="23"/>
      <c r="AAI82" s="23"/>
      <c r="AAJ82" s="23"/>
      <c r="AAK82" s="23"/>
      <c r="AAL82" s="23"/>
      <c r="AAM82" s="23"/>
      <c r="AAN82" s="23"/>
      <c r="AAO82" s="23"/>
      <c r="AAP82" s="23"/>
      <c r="AAQ82" s="23"/>
      <c r="AAR82" s="23"/>
      <c r="AAS82" s="23"/>
      <c r="AAT82" s="23"/>
      <c r="AAU82" s="23"/>
      <c r="AAV82" s="23"/>
      <c r="AAW82" s="23"/>
      <c r="AAX82" s="23"/>
      <c r="AAY82" s="23"/>
      <c r="AAZ82" s="23"/>
      <c r="ABA82" s="23"/>
      <c r="ABB82" s="23"/>
      <c r="ABC82" s="23"/>
      <c r="ABD82" s="23"/>
      <c r="ABE82" s="23"/>
      <c r="ABF82" s="23"/>
      <c r="ABG82" s="23"/>
      <c r="ABH82" s="23"/>
      <c r="ABI82" s="23"/>
      <c r="ABJ82" s="23"/>
      <c r="ABK82" s="23"/>
      <c r="ABL82" s="23"/>
      <c r="ABM82" s="23"/>
      <c r="ABN82" s="23"/>
      <c r="ABO82" s="23"/>
      <c r="ABP82" s="23"/>
      <c r="ABQ82" s="23"/>
      <c r="ABR82" s="23"/>
      <c r="ABS82" s="23"/>
      <c r="ABT82" s="23"/>
      <c r="ABU82" s="23"/>
      <c r="ABV82" s="23"/>
      <c r="ABW82" s="23"/>
      <c r="ABX82" s="23"/>
      <c r="ABY82" s="23"/>
      <c r="ABZ82" s="23"/>
      <c r="ACA82" s="23"/>
      <c r="ACB82" s="23"/>
      <c r="ACC82" s="23"/>
      <c r="ACD82" s="23"/>
      <c r="ACE82" s="23"/>
      <c r="ACF82" s="23"/>
      <c r="ACG82" s="23"/>
      <c r="ACH82" s="23"/>
      <c r="ACI82" s="23"/>
      <c r="ACJ82" s="23"/>
      <c r="ACK82" s="23"/>
      <c r="ACL82" s="23"/>
      <c r="ACM82" s="23"/>
      <c r="ACN82" s="23"/>
      <c r="ACO82" s="23"/>
      <c r="ACP82" s="23"/>
      <c r="ACQ82" s="23"/>
      <c r="ACR82" s="23"/>
      <c r="ACS82" s="23"/>
      <c r="ACT82" s="23"/>
      <c r="ACU82" s="23"/>
      <c r="ACV82" s="23"/>
      <c r="ACW82" s="23"/>
      <c r="ACX82" s="23"/>
      <c r="ACY82" s="23"/>
      <c r="ACZ82" s="23"/>
      <c r="ADA82" s="23"/>
      <c r="ADB82" s="23"/>
      <c r="ADC82" s="23"/>
      <c r="ADD82" s="23"/>
      <c r="ADE82" s="23"/>
      <c r="ADF82" s="23"/>
      <c r="ADG82" s="23"/>
      <c r="ADH82" s="23"/>
      <c r="ADI82" s="23"/>
      <c r="ADJ82" s="23"/>
      <c r="ADK82" s="23"/>
      <c r="ADL82" s="23"/>
      <c r="ADM82" s="23"/>
      <c r="ADN82" s="23"/>
      <c r="ADO82" s="23"/>
      <c r="ADP82" s="23"/>
      <c r="ADQ82" s="23"/>
      <c r="ADR82" s="23"/>
      <c r="ADS82" s="23"/>
      <c r="ADT82" s="23"/>
      <c r="ADU82" s="23"/>
      <c r="ADV82" s="23"/>
      <c r="ADW82" s="23"/>
      <c r="ADX82" s="23"/>
      <c r="ADY82" s="23"/>
      <c r="ADZ82" s="23"/>
      <c r="AEA82" s="23"/>
      <c r="AEB82" s="23"/>
      <c r="AEC82" s="23"/>
      <c r="AED82" s="23"/>
      <c r="AEE82" s="23"/>
      <c r="AEF82" s="23"/>
      <c r="AEG82" s="23"/>
      <c r="AEH82" s="23"/>
      <c r="AEI82" s="23"/>
      <c r="AEJ82" s="23"/>
      <c r="AEK82" s="23"/>
      <c r="AEL82" s="23"/>
      <c r="AEM82" s="23"/>
      <c r="AEN82" s="23"/>
      <c r="AEO82" s="23"/>
      <c r="AEP82" s="23"/>
      <c r="AEQ82" s="23"/>
      <c r="AER82" s="23"/>
      <c r="AES82" s="23"/>
      <c r="AET82" s="23"/>
      <c r="AEU82" s="23"/>
      <c r="AEV82" s="23"/>
      <c r="AEW82" s="23"/>
      <c r="AEX82" s="23"/>
      <c r="AEY82" s="23"/>
      <c r="AEZ82" s="23"/>
      <c r="AFA82" s="23"/>
      <c r="AFB82" s="23"/>
      <c r="AFC82" s="23"/>
      <c r="AFD82" s="23"/>
      <c r="AFE82" s="23"/>
      <c r="AFF82" s="23"/>
      <c r="AFG82" s="23"/>
      <c r="AFH82" s="23"/>
      <c r="AFI82" s="23"/>
      <c r="AFJ82" s="23"/>
      <c r="AFK82" s="23"/>
      <c r="AFL82" s="23"/>
      <c r="AFM82" s="23"/>
      <c r="AFN82" s="23"/>
      <c r="AFO82" s="23"/>
      <c r="AFP82" s="23"/>
      <c r="AFQ82" s="23"/>
      <c r="AFR82" s="23"/>
      <c r="AFS82" s="23"/>
      <c r="AFT82" s="23"/>
      <c r="AFU82" s="23"/>
      <c r="AFV82" s="23"/>
      <c r="AFW82" s="23"/>
      <c r="AFX82" s="23"/>
      <c r="AFY82" s="23"/>
      <c r="AFZ82" s="23"/>
      <c r="AGA82" s="23"/>
      <c r="AGB82" s="23"/>
      <c r="AGC82" s="23"/>
      <c r="AGD82" s="23"/>
      <c r="AGE82" s="23"/>
      <c r="AGF82" s="23"/>
      <c r="AGG82" s="23"/>
      <c r="AGH82" s="23"/>
      <c r="AGI82" s="23"/>
      <c r="AGJ82" s="23"/>
      <c r="AGK82" s="23"/>
      <c r="AGL82" s="23"/>
      <c r="AGM82" s="23"/>
      <c r="AGN82" s="23"/>
      <c r="AGO82" s="23"/>
      <c r="AGP82" s="23"/>
      <c r="AGQ82" s="23"/>
      <c r="AGR82" s="23"/>
      <c r="AGS82" s="23"/>
      <c r="AGT82" s="23"/>
      <c r="AGU82" s="23"/>
      <c r="AGV82" s="23"/>
      <c r="AGW82" s="23"/>
      <c r="AGX82" s="23"/>
      <c r="AGY82" s="23"/>
      <c r="AGZ82" s="23"/>
      <c r="AHA82" s="23"/>
      <c r="AHB82" s="23"/>
      <c r="AHC82" s="23"/>
      <c r="AHD82" s="23"/>
      <c r="AHE82" s="23"/>
      <c r="AHF82" s="23"/>
      <c r="AHG82" s="23"/>
      <c r="AHH82" s="23"/>
      <c r="AHI82" s="23"/>
      <c r="AHJ82" s="23"/>
      <c r="AHK82" s="23"/>
      <c r="AHL82" s="23"/>
      <c r="AHM82" s="23"/>
      <c r="AHN82" s="23"/>
      <c r="AHO82" s="23"/>
      <c r="AHP82" s="23"/>
      <c r="AHQ82" s="23"/>
      <c r="AHR82" s="23"/>
      <c r="AHS82" s="23"/>
      <c r="AHT82" s="23"/>
      <c r="AHU82" s="23"/>
      <c r="AHV82" s="23"/>
      <c r="AHW82" s="23"/>
      <c r="AHX82" s="23"/>
      <c r="AHY82" s="23"/>
      <c r="AHZ82" s="23"/>
      <c r="AIA82" s="23"/>
      <c r="AIB82" s="23"/>
      <c r="AIC82" s="23"/>
      <c r="AID82" s="23"/>
      <c r="AIE82" s="23"/>
      <c r="AIF82" s="23"/>
      <c r="AIG82" s="23"/>
      <c r="AIH82" s="23"/>
      <c r="AII82" s="23"/>
      <c r="AIJ82" s="23"/>
      <c r="AIK82" s="23"/>
      <c r="AIL82" s="23"/>
      <c r="AIM82" s="23"/>
      <c r="AIN82" s="23"/>
      <c r="AIO82" s="23"/>
      <c r="AIP82" s="23"/>
      <c r="AIQ82" s="23"/>
      <c r="AIR82" s="23"/>
      <c r="AIS82" s="23"/>
      <c r="AIT82" s="23"/>
      <c r="AIU82" s="23"/>
      <c r="AIV82" s="23"/>
      <c r="AIW82" s="23"/>
      <c r="AIX82" s="23"/>
      <c r="AIY82" s="23"/>
      <c r="AIZ82" s="23"/>
      <c r="AJA82" s="23"/>
      <c r="AJB82" s="23"/>
      <c r="AJC82" s="23"/>
      <c r="AJD82" s="23"/>
      <c r="AJE82" s="23"/>
      <c r="AJF82" s="23"/>
      <c r="AJG82" s="23"/>
      <c r="AJH82" s="23"/>
      <c r="AJI82" s="23"/>
      <c r="AJJ82" s="23"/>
      <c r="AJK82" s="23"/>
      <c r="AJL82" s="23"/>
      <c r="AJM82" s="23"/>
      <c r="AJN82" s="23"/>
      <c r="AJO82" s="23"/>
      <c r="AJP82" s="23"/>
      <c r="AJQ82" s="23"/>
      <c r="AJR82" s="23"/>
      <c r="AJS82" s="23"/>
      <c r="AJT82" s="23"/>
      <c r="AJU82" s="23"/>
      <c r="AJV82" s="23"/>
      <c r="AJW82" s="23"/>
      <c r="AJX82" s="23"/>
      <c r="AJY82" s="23"/>
      <c r="AJZ82" s="23"/>
      <c r="AKA82" s="23"/>
      <c r="AKB82" s="23"/>
      <c r="AKC82" s="23"/>
      <c r="AKD82" s="23"/>
      <c r="AKE82" s="23"/>
      <c r="AKF82" s="23"/>
      <c r="AKG82" s="23"/>
      <c r="AKH82" s="23"/>
      <c r="AKI82" s="23"/>
      <c r="AKJ82" s="23"/>
      <c r="AKK82" s="23"/>
      <c r="AKL82" s="23"/>
      <c r="AKM82" s="23"/>
      <c r="AKN82" s="23"/>
      <c r="AKO82" s="23"/>
      <c r="AKP82" s="23"/>
      <c r="AKQ82" s="23"/>
      <c r="AKR82" s="23"/>
      <c r="AKS82" s="23"/>
      <c r="AKT82" s="23"/>
      <c r="AKU82" s="23"/>
      <c r="AKV82" s="23"/>
      <c r="AKW82" s="23"/>
      <c r="AKX82" s="23"/>
      <c r="AKY82" s="23"/>
      <c r="AKZ82" s="23"/>
      <c r="ALA82" s="23"/>
      <c r="ALB82" s="23"/>
      <c r="ALC82" s="23"/>
      <c r="ALD82" s="23"/>
      <c r="ALE82" s="23"/>
      <c r="ALF82" s="23"/>
      <c r="ALG82" s="23"/>
      <c r="ALH82" s="23"/>
      <c r="ALI82" s="23"/>
      <c r="ALJ82" s="23"/>
      <c r="ALK82" s="23"/>
      <c r="ALL82" s="23"/>
      <c r="ALM82" s="23"/>
      <c r="ALN82" s="23"/>
      <c r="ALO82" s="23"/>
      <c r="ALP82" s="23"/>
      <c r="ALQ82" s="23"/>
      <c r="ALR82" s="23"/>
      <c r="ALS82" s="23"/>
      <c r="ALT82" s="23"/>
      <c r="ALU82" s="23"/>
      <c r="ALV82" s="23"/>
      <c r="ALW82" s="23"/>
      <c r="ALX82" s="23"/>
      <c r="ALY82" s="23"/>
      <c r="ALZ82" s="23"/>
      <c r="AMA82" s="23"/>
      <c r="AMB82" s="23"/>
      <c r="AMC82" s="23"/>
      <c r="AMD82" s="23"/>
      <c r="AME82" s="23"/>
      <c r="AMF82" s="23"/>
      <c r="AMG82" s="23"/>
      <c r="AMH82" s="23"/>
      <c r="AMI82" s="23"/>
      <c r="AMJ82" s="23"/>
      <c r="AMK82" s="23"/>
      <c r="AML82" s="23"/>
      <c r="AMM82" s="23"/>
      <c r="AMN82" s="23"/>
      <c r="AMO82" s="23"/>
      <c r="AMP82" s="23"/>
      <c r="AMQ82" s="23"/>
      <c r="AMR82" s="23"/>
      <c r="AMS82" s="23"/>
      <c r="AMT82" s="23"/>
      <c r="AMU82" s="23"/>
      <c r="AMV82" s="23"/>
      <c r="AMW82" s="23"/>
      <c r="AMX82" s="23"/>
      <c r="AMY82" s="23"/>
      <c r="AMZ82" s="23"/>
      <c r="ANA82" s="23"/>
      <c r="ANB82" s="23"/>
      <c r="ANC82" s="23"/>
      <c r="AND82" s="23"/>
      <c r="ANE82" s="23"/>
      <c r="ANF82" s="23"/>
      <c r="ANG82" s="23"/>
      <c r="ANH82" s="23"/>
      <c r="ANI82" s="23"/>
      <c r="ANJ82" s="23"/>
      <c r="ANK82" s="23"/>
      <c r="ANL82" s="23"/>
      <c r="ANM82" s="23"/>
      <c r="ANN82" s="23"/>
      <c r="ANO82" s="23"/>
      <c r="ANP82" s="23"/>
      <c r="ANQ82" s="23"/>
      <c r="ANR82" s="23"/>
      <c r="ANS82" s="23"/>
      <c r="ANT82" s="23"/>
      <c r="ANU82" s="23"/>
      <c r="ANV82" s="23"/>
      <c r="ANW82" s="23"/>
      <c r="ANX82" s="23"/>
      <c r="ANY82" s="23"/>
      <c r="ANZ82" s="23"/>
      <c r="AOA82" s="23"/>
      <c r="AOB82" s="23"/>
      <c r="AOC82" s="23"/>
      <c r="AOD82" s="23"/>
      <c r="AOE82" s="23"/>
      <c r="AOF82" s="23"/>
      <c r="AOG82" s="23"/>
      <c r="AOH82" s="23"/>
      <c r="AOI82" s="23"/>
      <c r="AOJ82" s="23"/>
      <c r="AOK82" s="23"/>
      <c r="AOL82" s="23"/>
      <c r="AOM82" s="23"/>
      <c r="AON82" s="23"/>
      <c r="AOO82" s="23"/>
      <c r="AOP82" s="23"/>
      <c r="AOQ82" s="23"/>
      <c r="AOR82" s="23"/>
      <c r="AOS82" s="23"/>
      <c r="AOT82" s="23"/>
      <c r="AOU82" s="23"/>
      <c r="AOV82" s="23"/>
      <c r="AOW82" s="23"/>
      <c r="AOX82" s="23"/>
      <c r="AOY82" s="23"/>
      <c r="AOZ82" s="23"/>
      <c r="APA82" s="23"/>
      <c r="APB82" s="23"/>
      <c r="APC82" s="23"/>
      <c r="APD82" s="23"/>
      <c r="APE82" s="23"/>
      <c r="APF82" s="23"/>
      <c r="APG82" s="23"/>
      <c r="APH82" s="23"/>
      <c r="API82" s="23"/>
      <c r="APJ82" s="23"/>
      <c r="APK82" s="23"/>
      <c r="APL82" s="23"/>
      <c r="APM82" s="23"/>
      <c r="APN82" s="23"/>
      <c r="APO82" s="23"/>
      <c r="APP82" s="23"/>
      <c r="APQ82" s="23"/>
      <c r="APR82" s="23"/>
      <c r="APS82" s="23"/>
      <c r="APT82" s="23"/>
      <c r="APU82" s="23"/>
      <c r="APV82" s="23"/>
      <c r="APW82" s="23"/>
      <c r="APX82" s="23"/>
      <c r="APY82" s="23"/>
      <c r="APZ82" s="23"/>
      <c r="AQA82" s="23"/>
      <c r="AQB82" s="23"/>
      <c r="AQC82" s="23"/>
      <c r="AQD82" s="23"/>
      <c r="AQE82" s="23"/>
      <c r="AQF82" s="23"/>
      <c r="AQG82" s="23"/>
      <c r="AQH82" s="23"/>
      <c r="AQI82" s="23"/>
      <c r="AQJ82" s="23"/>
      <c r="AQK82" s="23"/>
      <c r="AQL82" s="23"/>
      <c r="AQM82" s="23"/>
      <c r="AQN82" s="23"/>
      <c r="AQO82" s="23"/>
      <c r="AQP82" s="23"/>
      <c r="AQQ82" s="23"/>
      <c r="AQR82" s="23"/>
      <c r="AQS82" s="23"/>
      <c r="AQT82" s="23"/>
      <c r="AQU82" s="23"/>
      <c r="AQV82" s="23"/>
      <c r="AQW82" s="23"/>
      <c r="AQX82" s="23"/>
      <c r="AQY82" s="23"/>
      <c r="AQZ82" s="23"/>
      <c r="ARA82" s="23"/>
      <c r="ARB82" s="23"/>
      <c r="ARC82" s="23"/>
      <c r="ARD82" s="23"/>
      <c r="ARE82" s="23"/>
      <c r="ARF82" s="23"/>
      <c r="ARG82" s="23"/>
      <c r="ARH82" s="23"/>
      <c r="ARI82" s="23"/>
      <c r="ARJ82" s="23"/>
      <c r="ARK82" s="23"/>
      <c r="ARL82" s="23"/>
      <c r="ARM82" s="23"/>
      <c r="ARN82" s="23"/>
      <c r="ARO82" s="23"/>
      <c r="ARP82" s="23"/>
      <c r="ARQ82" s="23"/>
      <c r="ARR82" s="23"/>
      <c r="ARS82" s="23"/>
      <c r="ART82" s="23"/>
      <c r="ARU82" s="23"/>
      <c r="ARV82" s="23"/>
      <c r="ARW82" s="23"/>
      <c r="ARX82" s="23"/>
      <c r="ARY82" s="23"/>
      <c r="ARZ82" s="23"/>
      <c r="ASA82" s="23"/>
      <c r="ASB82" s="23"/>
      <c r="ASC82" s="23"/>
      <c r="ASD82" s="23"/>
      <c r="ASE82" s="23"/>
      <c r="ASF82" s="23"/>
      <c r="ASG82" s="23"/>
      <c r="ASH82" s="23"/>
      <c r="ASI82" s="23"/>
      <c r="ASJ82" s="23"/>
      <c r="ASK82" s="23"/>
      <c r="ASL82" s="23"/>
      <c r="ASM82" s="23"/>
      <c r="ASN82" s="23"/>
      <c r="ASO82" s="23"/>
      <c r="ASP82" s="23"/>
      <c r="ASQ82" s="23"/>
      <c r="ASR82" s="23"/>
      <c r="ASS82" s="23"/>
      <c r="AST82" s="23"/>
      <c r="ASU82" s="23"/>
      <c r="ASV82" s="23"/>
      <c r="ASW82" s="23"/>
      <c r="ASX82" s="23"/>
      <c r="ASY82" s="23"/>
      <c r="ASZ82" s="23"/>
      <c r="ATA82" s="23"/>
      <c r="ATB82" s="23"/>
      <c r="ATC82" s="23"/>
      <c r="ATD82" s="23"/>
      <c r="ATE82" s="23"/>
      <c r="ATF82" s="23"/>
      <c r="ATG82" s="23"/>
      <c r="ATH82" s="23"/>
      <c r="ATI82" s="23"/>
      <c r="ATJ82" s="23"/>
      <c r="ATK82" s="23"/>
      <c r="ATL82" s="23"/>
      <c r="ATM82" s="23"/>
      <c r="ATN82" s="23"/>
    </row>
    <row r="83" spans="1:1210" s="23" customFormat="1" ht="33" customHeight="1">
      <c r="A83" s="205" t="s">
        <v>162</v>
      </c>
      <c r="B83" s="206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206"/>
      <c r="AJ83" s="207"/>
      <c r="AK83" s="151"/>
      <c r="AL83" s="151"/>
      <c r="AM83" s="151"/>
      <c r="AN83" s="151"/>
      <c r="AO83" s="151"/>
      <c r="AP83" s="151"/>
      <c r="AQ83" s="150" t="s">
        <v>252</v>
      </c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49">
        <f>BC84</f>
        <v>102000</v>
      </c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>
        <f>BU84</f>
        <v>102000</v>
      </c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>
        <f>CH84</f>
        <v>93597.7</v>
      </c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5"/>
      <c r="CY83" s="145"/>
      <c r="CZ83" s="145"/>
      <c r="DA83" s="145"/>
      <c r="DB83" s="145"/>
      <c r="DC83" s="145"/>
      <c r="DD83" s="145"/>
      <c r="DE83" s="145"/>
      <c r="DF83" s="145"/>
      <c r="DG83" s="145"/>
      <c r="DH83" s="145"/>
      <c r="DI83" s="145"/>
      <c r="DJ83" s="145"/>
      <c r="DK83" s="136"/>
      <c r="DL83" s="136"/>
      <c r="DM83" s="136"/>
      <c r="DN83" s="136"/>
      <c r="DO83" s="136"/>
      <c r="DP83" s="136"/>
      <c r="DQ83" s="136"/>
      <c r="DR83" s="136"/>
      <c r="DS83" s="136"/>
      <c r="DT83" s="136"/>
      <c r="DU83" s="136"/>
      <c r="DV83" s="136"/>
      <c r="DW83" s="136"/>
      <c r="DX83" s="149">
        <f>CH83+CX83</f>
        <v>93597.7</v>
      </c>
      <c r="DY83" s="149"/>
      <c r="DZ83" s="149"/>
      <c r="EA83" s="149"/>
      <c r="EB83" s="149"/>
      <c r="EC83" s="149"/>
      <c r="ED83" s="149"/>
      <c r="EE83" s="149"/>
      <c r="EF83" s="149"/>
      <c r="EG83" s="149"/>
      <c r="EH83" s="149"/>
      <c r="EI83" s="149"/>
      <c r="EJ83" s="149"/>
      <c r="EK83" s="152">
        <f>BC83-CH83</f>
        <v>8402.3000000000029</v>
      </c>
      <c r="EL83" s="153"/>
      <c r="EM83" s="153"/>
      <c r="EN83" s="153"/>
      <c r="EO83" s="153"/>
      <c r="EP83" s="153"/>
      <c r="EQ83" s="153"/>
      <c r="ER83" s="153"/>
      <c r="ES83" s="153"/>
      <c r="ET83" s="153"/>
      <c r="EU83" s="153"/>
      <c r="EV83" s="153"/>
      <c r="EW83" s="154"/>
      <c r="EX83" s="152">
        <f t="shared" si="29"/>
        <v>8402.3000000000029</v>
      </c>
      <c r="EY83" s="153"/>
      <c r="EZ83" s="153"/>
      <c r="FA83" s="153"/>
      <c r="FB83" s="153"/>
      <c r="FC83" s="153"/>
      <c r="FD83" s="153"/>
      <c r="FE83" s="153"/>
      <c r="FF83" s="153"/>
      <c r="FG83" s="153"/>
      <c r="FH83" s="153"/>
      <c r="FI83" s="153"/>
      <c r="FJ83" s="154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28"/>
      <c r="IK83" s="28"/>
      <c r="IL83" s="28"/>
      <c r="IM83" s="28"/>
      <c r="IN83" s="28"/>
      <c r="IO83" s="28"/>
      <c r="IP83" s="28"/>
      <c r="IQ83" s="28"/>
      <c r="IR83" s="28"/>
      <c r="IS83" s="28"/>
      <c r="IT83" s="28"/>
      <c r="IU83" s="28"/>
      <c r="IV83" s="28"/>
      <c r="IW83" s="28"/>
      <c r="IX83" s="28"/>
      <c r="IY83" s="28"/>
      <c r="IZ83" s="28"/>
      <c r="JA83" s="28"/>
      <c r="JB83" s="28"/>
      <c r="JC83" s="28"/>
      <c r="JD83" s="28"/>
      <c r="JE83" s="28"/>
      <c r="JF83" s="28"/>
      <c r="JG83" s="28"/>
      <c r="JH83" s="28"/>
      <c r="JI83" s="28"/>
      <c r="JJ83" s="28"/>
      <c r="JK83" s="28"/>
      <c r="JL83" s="28"/>
      <c r="JM83" s="28"/>
      <c r="JN83" s="28"/>
      <c r="JO83" s="28"/>
      <c r="JP83" s="28"/>
      <c r="JQ83" s="28"/>
      <c r="JR83" s="28"/>
      <c r="JS83" s="28"/>
      <c r="JT83" s="28"/>
      <c r="JU83" s="28"/>
      <c r="JV83" s="28"/>
      <c r="JW83" s="28"/>
      <c r="JX83" s="28"/>
      <c r="JY83" s="28"/>
      <c r="JZ83" s="28"/>
      <c r="KA83" s="28"/>
      <c r="KB83" s="28"/>
      <c r="KC83" s="28"/>
      <c r="KD83" s="28"/>
      <c r="KE83" s="28"/>
      <c r="KF83" s="28"/>
      <c r="KG83" s="28"/>
      <c r="KH83" s="28"/>
      <c r="KI83" s="28"/>
      <c r="KJ83" s="28"/>
      <c r="KK83" s="28"/>
      <c r="KL83" s="28"/>
      <c r="KM83" s="28"/>
      <c r="KN83" s="28"/>
      <c r="KO83" s="28"/>
      <c r="KP83" s="28"/>
      <c r="KQ83" s="28"/>
      <c r="KR83" s="28"/>
      <c r="KS83" s="28"/>
      <c r="KT83" s="28"/>
      <c r="KU83" s="28"/>
      <c r="KV83" s="28"/>
      <c r="KW83" s="28"/>
      <c r="KX83" s="28"/>
      <c r="KY83" s="28"/>
      <c r="KZ83" s="28"/>
      <c r="LA83" s="28"/>
      <c r="LB83" s="28"/>
      <c r="LC83" s="28"/>
      <c r="LD83" s="28"/>
      <c r="LE83" s="28"/>
      <c r="LF83" s="28"/>
      <c r="LG83" s="28"/>
      <c r="LH83" s="28"/>
      <c r="LI83" s="28"/>
      <c r="LJ83" s="28"/>
      <c r="LK83" s="28"/>
      <c r="LL83" s="28"/>
      <c r="LM83" s="28"/>
      <c r="LN83" s="28"/>
      <c r="LO83" s="28"/>
      <c r="LP83" s="28"/>
      <c r="LQ83" s="28"/>
      <c r="LR83" s="28"/>
      <c r="LS83" s="28"/>
      <c r="LT83" s="28"/>
      <c r="LU83" s="28"/>
      <c r="LV83" s="28"/>
      <c r="LW83" s="28"/>
      <c r="LX83" s="28"/>
      <c r="LY83" s="28"/>
      <c r="LZ83" s="28"/>
      <c r="MA83" s="28"/>
      <c r="MB83" s="28"/>
      <c r="MC83" s="28"/>
      <c r="MD83" s="28"/>
      <c r="ME83" s="28"/>
      <c r="MF83" s="28"/>
      <c r="MG83" s="28"/>
      <c r="MH83" s="28"/>
      <c r="MI83" s="28"/>
      <c r="MJ83" s="28"/>
      <c r="MK83" s="28"/>
      <c r="ML83" s="28"/>
      <c r="MM83" s="28"/>
      <c r="MN83" s="28"/>
      <c r="MO83" s="28"/>
      <c r="MP83" s="28"/>
      <c r="MQ83" s="28"/>
      <c r="MR83" s="28"/>
      <c r="MS83" s="28"/>
      <c r="MT83" s="28"/>
      <c r="MU83" s="28"/>
      <c r="MV83" s="28"/>
      <c r="MW83" s="28"/>
      <c r="MX83" s="28"/>
      <c r="MY83" s="28"/>
      <c r="MZ83" s="28"/>
      <c r="NA83" s="28"/>
      <c r="NB83" s="28"/>
      <c r="NC83" s="28"/>
      <c r="ND83" s="28"/>
      <c r="NE83" s="28"/>
      <c r="NF83" s="28"/>
      <c r="NG83" s="28"/>
      <c r="NH83" s="28"/>
      <c r="NI83" s="28"/>
      <c r="NJ83" s="28"/>
      <c r="NK83" s="28"/>
      <c r="NL83" s="28"/>
      <c r="NM83" s="28"/>
      <c r="NN83" s="28"/>
      <c r="NO83" s="28"/>
      <c r="NP83" s="28"/>
      <c r="NQ83" s="28"/>
      <c r="NR83" s="28"/>
      <c r="NS83" s="28"/>
      <c r="NT83" s="28"/>
      <c r="NU83" s="28"/>
      <c r="NV83" s="28"/>
      <c r="NW83" s="28"/>
      <c r="NX83" s="28"/>
      <c r="NY83" s="28"/>
      <c r="NZ83" s="28"/>
      <c r="OA83" s="28"/>
      <c r="OB83" s="28"/>
      <c r="OC83" s="28"/>
      <c r="OD83" s="28"/>
      <c r="OE83" s="28"/>
      <c r="OF83" s="28"/>
      <c r="OG83" s="28"/>
      <c r="OH83" s="28"/>
      <c r="OI83" s="28"/>
      <c r="OJ83" s="28"/>
      <c r="OK83" s="28"/>
      <c r="OL83" s="28"/>
      <c r="OM83" s="28"/>
      <c r="ON83" s="28"/>
      <c r="OO83" s="28"/>
      <c r="OP83" s="28"/>
      <c r="OQ83" s="28"/>
      <c r="OR83" s="28"/>
      <c r="OS83" s="28"/>
      <c r="OT83" s="28"/>
      <c r="OU83" s="28"/>
      <c r="OV83" s="28"/>
      <c r="OW83" s="28"/>
      <c r="OX83" s="28"/>
      <c r="OY83" s="28"/>
      <c r="OZ83" s="28"/>
      <c r="PA83" s="28"/>
      <c r="PB83" s="28"/>
      <c r="PC83" s="28"/>
      <c r="PD83" s="28"/>
      <c r="PE83" s="28"/>
      <c r="PF83" s="28"/>
      <c r="PG83" s="28"/>
      <c r="PH83" s="28"/>
      <c r="PI83" s="28"/>
      <c r="PJ83" s="28"/>
      <c r="PK83" s="28"/>
      <c r="PL83" s="28"/>
      <c r="PM83" s="28"/>
      <c r="PN83" s="28"/>
      <c r="PO83" s="28"/>
      <c r="PP83" s="28"/>
      <c r="PQ83" s="28"/>
      <c r="PR83" s="28"/>
      <c r="PS83" s="28"/>
      <c r="PT83" s="28"/>
      <c r="PU83" s="28"/>
      <c r="PV83" s="28"/>
      <c r="PW83" s="28"/>
      <c r="PX83" s="28"/>
      <c r="PY83" s="28"/>
      <c r="PZ83" s="28"/>
      <c r="QA83" s="28"/>
      <c r="QB83" s="28"/>
      <c r="QC83" s="28"/>
      <c r="QD83" s="28"/>
      <c r="QE83" s="28"/>
      <c r="QF83" s="28"/>
      <c r="QG83" s="28"/>
      <c r="QH83" s="28"/>
      <c r="QI83" s="28"/>
      <c r="QJ83" s="28"/>
      <c r="QK83" s="28"/>
      <c r="QL83" s="28"/>
      <c r="QM83" s="28"/>
      <c r="QN83" s="28"/>
      <c r="QO83" s="28"/>
      <c r="QP83" s="28"/>
      <c r="QQ83" s="28"/>
      <c r="QR83" s="28"/>
      <c r="QS83" s="28"/>
      <c r="QT83" s="28"/>
      <c r="QU83" s="28"/>
      <c r="QV83" s="28"/>
      <c r="QW83" s="28"/>
      <c r="QX83" s="28"/>
      <c r="QY83" s="28"/>
      <c r="QZ83" s="28"/>
      <c r="RA83" s="28"/>
      <c r="RB83" s="28"/>
      <c r="RC83" s="28"/>
      <c r="RD83" s="28"/>
      <c r="RE83" s="28"/>
      <c r="RF83" s="28"/>
      <c r="RG83" s="28"/>
      <c r="RH83" s="28"/>
      <c r="RI83" s="28"/>
      <c r="RJ83" s="28"/>
      <c r="RK83" s="28"/>
      <c r="RL83" s="28"/>
      <c r="RM83" s="28"/>
      <c r="RN83" s="28"/>
      <c r="RO83" s="28"/>
      <c r="RP83" s="28"/>
      <c r="RQ83" s="28"/>
      <c r="RR83" s="28"/>
      <c r="RS83" s="28"/>
      <c r="RT83" s="28"/>
      <c r="RU83" s="28"/>
      <c r="RV83" s="28"/>
      <c r="RW83" s="28"/>
      <c r="RX83" s="28"/>
      <c r="RY83" s="28"/>
      <c r="RZ83" s="28"/>
      <c r="SA83" s="28"/>
      <c r="SB83" s="28"/>
      <c r="SC83" s="28"/>
      <c r="SD83" s="28"/>
      <c r="SE83" s="28"/>
      <c r="SF83" s="28"/>
      <c r="SG83" s="28"/>
      <c r="SH83" s="28"/>
      <c r="SI83" s="28"/>
      <c r="SJ83" s="28"/>
      <c r="SK83" s="28"/>
      <c r="SL83" s="28"/>
      <c r="SM83" s="28"/>
      <c r="SN83" s="28"/>
      <c r="SO83" s="28"/>
      <c r="SP83" s="28"/>
      <c r="SQ83" s="28"/>
      <c r="SR83" s="28"/>
      <c r="SS83" s="28"/>
      <c r="ST83" s="28"/>
      <c r="SU83" s="28"/>
      <c r="SV83" s="28"/>
      <c r="SW83" s="28"/>
      <c r="SX83" s="28"/>
      <c r="SY83" s="28"/>
      <c r="SZ83" s="28"/>
      <c r="TA83" s="28"/>
      <c r="TB83" s="28"/>
      <c r="TC83" s="28"/>
      <c r="TD83" s="28"/>
      <c r="TE83" s="28"/>
      <c r="TF83" s="28"/>
      <c r="TG83" s="28"/>
      <c r="TH83" s="28"/>
      <c r="TI83" s="28"/>
      <c r="TJ83" s="28"/>
      <c r="TK83" s="28"/>
      <c r="TL83" s="28"/>
      <c r="TM83" s="28"/>
      <c r="TN83" s="28"/>
      <c r="TO83" s="28"/>
      <c r="TP83" s="28"/>
      <c r="TQ83" s="28"/>
      <c r="TR83" s="28"/>
      <c r="TS83" s="28"/>
      <c r="TT83" s="28"/>
      <c r="TU83" s="28"/>
      <c r="TV83" s="28"/>
      <c r="TW83" s="28"/>
      <c r="TX83" s="28"/>
      <c r="TY83" s="28"/>
      <c r="TZ83" s="28"/>
      <c r="UA83" s="28"/>
      <c r="UB83" s="28"/>
      <c r="UC83" s="28"/>
      <c r="UD83" s="28"/>
      <c r="UE83" s="28"/>
      <c r="UF83" s="28"/>
      <c r="UG83" s="28"/>
      <c r="UH83" s="28"/>
      <c r="UI83" s="28"/>
      <c r="UJ83" s="28"/>
      <c r="UK83" s="28"/>
      <c r="UL83" s="28"/>
      <c r="UM83" s="28"/>
      <c r="UN83" s="28"/>
      <c r="UO83" s="28"/>
      <c r="UP83" s="28"/>
      <c r="UQ83" s="28"/>
      <c r="UR83" s="28"/>
      <c r="US83" s="28"/>
      <c r="UT83" s="28"/>
      <c r="UU83" s="28"/>
      <c r="UV83" s="28"/>
      <c r="UW83" s="28"/>
      <c r="UX83" s="28"/>
      <c r="UY83" s="28"/>
      <c r="UZ83" s="28"/>
      <c r="VA83" s="28"/>
      <c r="VB83" s="28"/>
      <c r="VC83" s="28"/>
      <c r="VD83" s="28"/>
      <c r="VE83" s="28"/>
      <c r="VF83" s="28"/>
      <c r="VG83" s="28"/>
      <c r="VH83" s="28"/>
      <c r="VI83" s="28"/>
      <c r="VJ83" s="28"/>
      <c r="VK83" s="28"/>
      <c r="VL83" s="28"/>
      <c r="VM83" s="28"/>
      <c r="VN83" s="28"/>
      <c r="VO83" s="28"/>
      <c r="VP83" s="28"/>
      <c r="VQ83" s="28"/>
      <c r="VR83" s="28"/>
      <c r="VS83" s="28"/>
      <c r="VT83" s="28"/>
      <c r="VU83" s="28"/>
      <c r="VV83" s="28"/>
      <c r="VW83" s="28"/>
      <c r="VX83" s="28"/>
      <c r="VY83" s="28"/>
      <c r="VZ83" s="28"/>
      <c r="WA83" s="28"/>
      <c r="WB83" s="28"/>
      <c r="WC83" s="28"/>
      <c r="WD83" s="28"/>
      <c r="WE83" s="28"/>
      <c r="WF83" s="28"/>
      <c r="WG83" s="28"/>
      <c r="WH83" s="28"/>
      <c r="WI83" s="28"/>
      <c r="WJ83" s="28"/>
      <c r="WK83" s="28"/>
      <c r="WL83" s="28"/>
      <c r="WM83" s="28"/>
      <c r="WN83" s="28"/>
      <c r="WO83" s="28"/>
      <c r="WP83" s="28"/>
      <c r="WQ83" s="28"/>
      <c r="WR83" s="28"/>
      <c r="WS83" s="28"/>
      <c r="WT83" s="28"/>
      <c r="WU83" s="28"/>
      <c r="WV83" s="28"/>
      <c r="WW83" s="28"/>
      <c r="WX83" s="28"/>
      <c r="WY83" s="28"/>
      <c r="WZ83" s="28"/>
      <c r="XA83" s="28"/>
      <c r="XB83" s="28"/>
      <c r="XC83" s="28"/>
      <c r="XD83" s="28"/>
      <c r="XE83" s="28"/>
      <c r="XF83" s="28"/>
      <c r="XG83" s="28"/>
      <c r="XH83" s="28"/>
      <c r="XI83" s="28"/>
      <c r="XJ83" s="28"/>
      <c r="XK83" s="28"/>
      <c r="XL83" s="28"/>
      <c r="XM83" s="28"/>
      <c r="XN83" s="28"/>
      <c r="XO83" s="28"/>
      <c r="XP83" s="28"/>
      <c r="XQ83" s="28"/>
      <c r="XR83" s="28"/>
      <c r="XS83" s="28"/>
      <c r="XT83" s="28"/>
      <c r="XU83" s="28"/>
      <c r="XV83" s="28"/>
      <c r="XW83" s="28"/>
      <c r="XX83" s="28"/>
      <c r="XY83" s="28"/>
      <c r="XZ83" s="28"/>
      <c r="YA83" s="28"/>
      <c r="YB83" s="28"/>
      <c r="YC83" s="28"/>
      <c r="YD83" s="28"/>
      <c r="YE83" s="28"/>
      <c r="YF83" s="28"/>
      <c r="YG83" s="28"/>
      <c r="YH83" s="28"/>
      <c r="YI83" s="28"/>
      <c r="YJ83" s="28"/>
      <c r="YK83" s="28"/>
      <c r="YL83" s="28"/>
      <c r="YM83" s="28"/>
      <c r="YN83" s="28"/>
      <c r="YO83" s="28"/>
      <c r="YP83" s="28"/>
      <c r="YQ83" s="28"/>
      <c r="YR83" s="28"/>
      <c r="YS83" s="28"/>
      <c r="YT83" s="28"/>
      <c r="YU83" s="28"/>
      <c r="YV83" s="28"/>
      <c r="YW83" s="28"/>
      <c r="YX83" s="28"/>
      <c r="YY83" s="28"/>
      <c r="YZ83" s="28"/>
      <c r="ZA83" s="28"/>
      <c r="ZB83" s="28"/>
      <c r="ZC83" s="28"/>
      <c r="ZD83" s="28"/>
      <c r="ZE83" s="28"/>
      <c r="ZF83" s="28"/>
      <c r="ZG83" s="28"/>
      <c r="ZH83" s="28"/>
      <c r="ZI83" s="28"/>
      <c r="ZJ83" s="28"/>
      <c r="ZK83" s="28"/>
      <c r="ZL83" s="28"/>
      <c r="ZM83" s="28"/>
      <c r="ZN83" s="28"/>
      <c r="ZO83" s="28"/>
      <c r="ZP83" s="28"/>
      <c r="ZQ83" s="28"/>
      <c r="ZR83" s="28"/>
      <c r="ZS83" s="28"/>
      <c r="ZT83" s="28"/>
      <c r="ZU83" s="28"/>
      <c r="ZV83" s="28"/>
      <c r="ZW83" s="28"/>
      <c r="ZX83" s="28"/>
      <c r="ZY83" s="28"/>
      <c r="ZZ83" s="28"/>
      <c r="AAA83" s="28"/>
      <c r="AAB83" s="28"/>
      <c r="AAC83" s="28"/>
      <c r="AAD83" s="28"/>
      <c r="AAE83" s="28"/>
      <c r="AAF83" s="28"/>
      <c r="AAG83" s="28"/>
      <c r="AAH83" s="28"/>
      <c r="AAI83" s="28"/>
      <c r="AAJ83" s="28"/>
      <c r="AAK83" s="28"/>
      <c r="AAL83" s="28"/>
      <c r="AAM83" s="28"/>
      <c r="AAN83" s="28"/>
      <c r="AAO83" s="28"/>
      <c r="AAP83" s="28"/>
      <c r="AAQ83" s="28"/>
      <c r="AAR83" s="28"/>
      <c r="AAS83" s="28"/>
      <c r="AAT83" s="28"/>
      <c r="AAU83" s="28"/>
      <c r="AAV83" s="28"/>
      <c r="AAW83" s="28"/>
      <c r="AAX83" s="28"/>
      <c r="AAY83" s="28"/>
      <c r="AAZ83" s="28"/>
      <c r="ABA83" s="28"/>
      <c r="ABB83" s="28"/>
      <c r="ABC83" s="28"/>
      <c r="ABD83" s="28"/>
      <c r="ABE83" s="28"/>
      <c r="ABF83" s="28"/>
      <c r="ABG83" s="28"/>
      <c r="ABH83" s="28"/>
      <c r="ABI83" s="28"/>
      <c r="ABJ83" s="28"/>
      <c r="ABK83" s="28"/>
      <c r="ABL83" s="28"/>
      <c r="ABM83" s="28"/>
      <c r="ABN83" s="28"/>
      <c r="ABO83" s="28"/>
      <c r="ABP83" s="28"/>
      <c r="ABQ83" s="28"/>
      <c r="ABR83" s="28"/>
      <c r="ABS83" s="28"/>
      <c r="ABT83" s="28"/>
      <c r="ABU83" s="28"/>
      <c r="ABV83" s="28"/>
      <c r="ABW83" s="28"/>
      <c r="ABX83" s="28"/>
      <c r="ABY83" s="28"/>
      <c r="ABZ83" s="28"/>
      <c r="ACA83" s="28"/>
      <c r="ACB83" s="28"/>
      <c r="ACC83" s="28"/>
      <c r="ACD83" s="28"/>
      <c r="ACE83" s="28"/>
      <c r="ACF83" s="28"/>
      <c r="ACG83" s="28"/>
      <c r="ACH83" s="28"/>
      <c r="ACI83" s="28"/>
      <c r="ACJ83" s="28"/>
      <c r="ACK83" s="28"/>
      <c r="ACL83" s="28"/>
      <c r="ACM83" s="28"/>
      <c r="ACN83" s="28"/>
      <c r="ACO83" s="28"/>
      <c r="ACP83" s="28"/>
      <c r="ACQ83" s="28"/>
      <c r="ACR83" s="28"/>
      <c r="ACS83" s="28"/>
      <c r="ACT83" s="28"/>
      <c r="ACU83" s="28"/>
      <c r="ACV83" s="28"/>
      <c r="ACW83" s="28"/>
      <c r="ACX83" s="28"/>
      <c r="ACY83" s="28"/>
      <c r="ACZ83" s="28"/>
      <c r="ADA83" s="28"/>
      <c r="ADB83" s="28"/>
      <c r="ADC83" s="28"/>
      <c r="ADD83" s="28"/>
      <c r="ADE83" s="28"/>
      <c r="ADF83" s="28"/>
      <c r="ADG83" s="28"/>
      <c r="ADH83" s="28"/>
      <c r="ADI83" s="28"/>
      <c r="ADJ83" s="28"/>
      <c r="ADK83" s="28"/>
      <c r="ADL83" s="28"/>
      <c r="ADM83" s="28"/>
      <c r="ADN83" s="28"/>
      <c r="ADO83" s="28"/>
      <c r="ADP83" s="28"/>
      <c r="ADQ83" s="28"/>
      <c r="ADR83" s="28"/>
      <c r="ADS83" s="28"/>
      <c r="ADT83" s="28"/>
      <c r="ADU83" s="28"/>
      <c r="ADV83" s="28"/>
      <c r="ADW83" s="28"/>
      <c r="ADX83" s="28"/>
      <c r="ADY83" s="28"/>
      <c r="ADZ83" s="28"/>
      <c r="AEA83" s="28"/>
      <c r="AEB83" s="28"/>
      <c r="AEC83" s="28"/>
      <c r="AED83" s="28"/>
      <c r="AEE83" s="28"/>
      <c r="AEF83" s="28"/>
      <c r="AEG83" s="28"/>
      <c r="AEH83" s="28"/>
      <c r="AEI83" s="28"/>
      <c r="AEJ83" s="28"/>
      <c r="AEK83" s="28"/>
      <c r="AEL83" s="28"/>
      <c r="AEM83" s="28"/>
      <c r="AEN83" s="28"/>
      <c r="AEO83" s="28"/>
      <c r="AEP83" s="28"/>
      <c r="AEQ83" s="28"/>
      <c r="AER83" s="28"/>
      <c r="AES83" s="28"/>
      <c r="AET83" s="28"/>
      <c r="AEU83" s="28"/>
      <c r="AEV83" s="28"/>
      <c r="AEW83" s="28"/>
      <c r="AEX83" s="28"/>
      <c r="AEY83" s="28"/>
      <c r="AEZ83" s="28"/>
      <c r="AFA83" s="28"/>
      <c r="AFB83" s="28"/>
      <c r="AFC83" s="28"/>
      <c r="AFD83" s="28"/>
      <c r="AFE83" s="28"/>
      <c r="AFF83" s="28"/>
      <c r="AFG83" s="28"/>
      <c r="AFH83" s="28"/>
      <c r="AFI83" s="28"/>
      <c r="AFJ83" s="28"/>
      <c r="AFK83" s="28"/>
      <c r="AFL83" s="28"/>
      <c r="AFM83" s="28"/>
      <c r="AFN83" s="28"/>
      <c r="AFO83" s="28"/>
      <c r="AFP83" s="28"/>
      <c r="AFQ83" s="28"/>
      <c r="AFR83" s="28"/>
      <c r="AFS83" s="28"/>
      <c r="AFT83" s="28"/>
      <c r="AFU83" s="28"/>
      <c r="AFV83" s="28"/>
      <c r="AFW83" s="28"/>
      <c r="AFX83" s="28"/>
      <c r="AFY83" s="28"/>
      <c r="AFZ83" s="28"/>
      <c r="AGA83" s="28"/>
      <c r="AGB83" s="28"/>
      <c r="AGC83" s="28"/>
      <c r="AGD83" s="28"/>
      <c r="AGE83" s="28"/>
      <c r="AGF83" s="28"/>
      <c r="AGG83" s="28"/>
      <c r="AGH83" s="28"/>
      <c r="AGI83" s="28"/>
      <c r="AGJ83" s="28"/>
      <c r="AGK83" s="28"/>
      <c r="AGL83" s="28"/>
      <c r="AGM83" s="28"/>
      <c r="AGN83" s="28"/>
      <c r="AGO83" s="28"/>
      <c r="AGP83" s="28"/>
      <c r="AGQ83" s="28"/>
      <c r="AGR83" s="28"/>
      <c r="AGS83" s="28"/>
      <c r="AGT83" s="28"/>
      <c r="AGU83" s="28"/>
      <c r="AGV83" s="28"/>
      <c r="AGW83" s="28"/>
      <c r="AGX83" s="28"/>
      <c r="AGY83" s="28"/>
      <c r="AGZ83" s="28"/>
      <c r="AHA83" s="28"/>
      <c r="AHB83" s="28"/>
      <c r="AHC83" s="28"/>
      <c r="AHD83" s="28"/>
      <c r="AHE83" s="28"/>
      <c r="AHF83" s="28"/>
      <c r="AHG83" s="28"/>
      <c r="AHH83" s="28"/>
      <c r="AHI83" s="28"/>
      <c r="AHJ83" s="28"/>
      <c r="AHK83" s="28"/>
      <c r="AHL83" s="28"/>
      <c r="AHM83" s="28"/>
      <c r="AHN83" s="28"/>
      <c r="AHO83" s="28"/>
      <c r="AHP83" s="28"/>
      <c r="AHQ83" s="28"/>
      <c r="AHR83" s="28"/>
      <c r="AHS83" s="28"/>
      <c r="AHT83" s="28"/>
      <c r="AHU83" s="28"/>
      <c r="AHV83" s="28"/>
      <c r="AHW83" s="28"/>
      <c r="AHX83" s="28"/>
      <c r="AHY83" s="28"/>
      <c r="AHZ83" s="28"/>
      <c r="AIA83" s="28"/>
      <c r="AIB83" s="28"/>
      <c r="AIC83" s="28"/>
      <c r="AID83" s="28"/>
      <c r="AIE83" s="28"/>
      <c r="AIF83" s="28"/>
      <c r="AIG83" s="28"/>
      <c r="AIH83" s="28"/>
      <c r="AII83" s="28"/>
      <c r="AIJ83" s="28"/>
      <c r="AIK83" s="28"/>
      <c r="AIL83" s="28"/>
      <c r="AIM83" s="28"/>
      <c r="AIN83" s="28"/>
      <c r="AIO83" s="28"/>
      <c r="AIP83" s="28"/>
      <c r="AIQ83" s="28"/>
      <c r="AIR83" s="28"/>
      <c r="AIS83" s="28"/>
      <c r="AIT83" s="28"/>
      <c r="AIU83" s="28"/>
      <c r="AIV83" s="28"/>
      <c r="AIW83" s="28"/>
      <c r="AIX83" s="28"/>
      <c r="AIY83" s="28"/>
      <c r="AIZ83" s="28"/>
      <c r="AJA83" s="28"/>
      <c r="AJB83" s="28"/>
      <c r="AJC83" s="28"/>
      <c r="AJD83" s="28"/>
      <c r="AJE83" s="28"/>
      <c r="AJF83" s="28"/>
      <c r="AJG83" s="28"/>
      <c r="AJH83" s="28"/>
      <c r="AJI83" s="28"/>
      <c r="AJJ83" s="28"/>
      <c r="AJK83" s="28"/>
      <c r="AJL83" s="28"/>
      <c r="AJM83" s="28"/>
      <c r="AJN83" s="28"/>
      <c r="AJO83" s="28"/>
      <c r="AJP83" s="28"/>
      <c r="AJQ83" s="28"/>
      <c r="AJR83" s="28"/>
      <c r="AJS83" s="28"/>
      <c r="AJT83" s="28"/>
      <c r="AJU83" s="28"/>
      <c r="AJV83" s="28"/>
      <c r="AJW83" s="28"/>
      <c r="AJX83" s="28"/>
      <c r="AJY83" s="28"/>
      <c r="AJZ83" s="28"/>
      <c r="AKA83" s="28"/>
      <c r="AKB83" s="28"/>
      <c r="AKC83" s="28"/>
      <c r="AKD83" s="28"/>
      <c r="AKE83" s="28"/>
      <c r="AKF83" s="28"/>
      <c r="AKG83" s="28"/>
      <c r="AKH83" s="28"/>
      <c r="AKI83" s="28"/>
      <c r="AKJ83" s="28"/>
      <c r="AKK83" s="28"/>
      <c r="AKL83" s="28"/>
      <c r="AKM83" s="28"/>
      <c r="AKN83" s="28"/>
      <c r="AKO83" s="28"/>
      <c r="AKP83" s="28"/>
      <c r="AKQ83" s="28"/>
      <c r="AKR83" s="28"/>
      <c r="AKS83" s="28"/>
      <c r="AKT83" s="28"/>
      <c r="AKU83" s="28"/>
      <c r="AKV83" s="28"/>
      <c r="AKW83" s="28"/>
      <c r="AKX83" s="28"/>
      <c r="AKY83" s="28"/>
      <c r="AKZ83" s="28"/>
      <c r="ALA83" s="28"/>
      <c r="ALB83" s="28"/>
      <c r="ALC83" s="28"/>
      <c r="ALD83" s="28"/>
      <c r="ALE83" s="28"/>
      <c r="ALF83" s="28"/>
      <c r="ALG83" s="28"/>
      <c r="ALH83" s="28"/>
      <c r="ALI83" s="28"/>
      <c r="ALJ83" s="28"/>
      <c r="ALK83" s="28"/>
      <c r="ALL83" s="28"/>
      <c r="ALM83" s="28"/>
      <c r="ALN83" s="28"/>
      <c r="ALO83" s="28"/>
      <c r="ALP83" s="28"/>
      <c r="ALQ83" s="28"/>
      <c r="ALR83" s="28"/>
      <c r="ALS83" s="28"/>
      <c r="ALT83" s="28"/>
      <c r="ALU83" s="28"/>
      <c r="ALV83" s="28"/>
      <c r="ALW83" s="28"/>
      <c r="ALX83" s="28"/>
      <c r="ALY83" s="28"/>
      <c r="ALZ83" s="28"/>
      <c r="AMA83" s="28"/>
      <c r="AMB83" s="28"/>
      <c r="AMC83" s="28"/>
      <c r="AMD83" s="28"/>
      <c r="AME83" s="28"/>
      <c r="AMF83" s="28"/>
      <c r="AMG83" s="28"/>
      <c r="AMH83" s="28"/>
      <c r="AMI83" s="28"/>
      <c r="AMJ83" s="28"/>
      <c r="AMK83" s="28"/>
      <c r="AML83" s="28"/>
      <c r="AMM83" s="28"/>
      <c r="AMN83" s="28"/>
      <c r="AMO83" s="28"/>
      <c r="AMP83" s="28"/>
      <c r="AMQ83" s="28"/>
      <c r="AMR83" s="28"/>
      <c r="AMS83" s="28"/>
      <c r="AMT83" s="28"/>
      <c r="AMU83" s="28"/>
      <c r="AMV83" s="28"/>
      <c r="AMW83" s="28"/>
      <c r="AMX83" s="28"/>
      <c r="AMY83" s="28"/>
      <c r="AMZ83" s="28"/>
      <c r="ANA83" s="28"/>
      <c r="ANB83" s="28"/>
      <c r="ANC83" s="28"/>
      <c r="AND83" s="28"/>
      <c r="ANE83" s="28"/>
      <c r="ANF83" s="28"/>
      <c r="ANG83" s="28"/>
      <c r="ANH83" s="28"/>
      <c r="ANI83" s="28"/>
      <c r="ANJ83" s="28"/>
      <c r="ANK83" s="28"/>
      <c r="ANL83" s="28"/>
      <c r="ANM83" s="28"/>
      <c r="ANN83" s="28"/>
      <c r="ANO83" s="28"/>
      <c r="ANP83" s="28"/>
      <c r="ANQ83" s="28"/>
      <c r="ANR83" s="28"/>
      <c r="ANS83" s="28"/>
      <c r="ANT83" s="28"/>
      <c r="ANU83" s="28"/>
      <c r="ANV83" s="28"/>
      <c r="ANW83" s="28"/>
      <c r="ANX83" s="28"/>
      <c r="ANY83" s="28"/>
      <c r="ANZ83" s="28"/>
      <c r="AOA83" s="28"/>
      <c r="AOB83" s="28"/>
      <c r="AOC83" s="28"/>
      <c r="AOD83" s="28"/>
      <c r="AOE83" s="28"/>
      <c r="AOF83" s="28"/>
      <c r="AOG83" s="28"/>
      <c r="AOH83" s="28"/>
      <c r="AOI83" s="28"/>
      <c r="AOJ83" s="28"/>
      <c r="AOK83" s="28"/>
      <c r="AOL83" s="28"/>
      <c r="AOM83" s="28"/>
      <c r="AON83" s="28"/>
      <c r="AOO83" s="28"/>
      <c r="AOP83" s="28"/>
      <c r="AOQ83" s="28"/>
      <c r="AOR83" s="28"/>
      <c r="AOS83" s="28"/>
      <c r="AOT83" s="28"/>
      <c r="AOU83" s="28"/>
      <c r="AOV83" s="28"/>
      <c r="AOW83" s="28"/>
      <c r="AOX83" s="28"/>
      <c r="AOY83" s="28"/>
      <c r="AOZ83" s="28"/>
      <c r="APA83" s="28"/>
      <c r="APB83" s="28"/>
      <c r="APC83" s="28"/>
      <c r="APD83" s="28"/>
      <c r="APE83" s="28"/>
      <c r="APF83" s="28"/>
      <c r="APG83" s="28"/>
      <c r="APH83" s="28"/>
      <c r="API83" s="28"/>
      <c r="APJ83" s="28"/>
      <c r="APK83" s="28"/>
      <c r="APL83" s="28"/>
      <c r="APM83" s="28"/>
      <c r="APN83" s="28"/>
      <c r="APO83" s="28"/>
      <c r="APP83" s="28"/>
      <c r="APQ83" s="28"/>
      <c r="APR83" s="28"/>
      <c r="APS83" s="28"/>
      <c r="APT83" s="28"/>
      <c r="APU83" s="28"/>
      <c r="APV83" s="28"/>
      <c r="APW83" s="28"/>
      <c r="APX83" s="28"/>
      <c r="APY83" s="28"/>
      <c r="APZ83" s="28"/>
      <c r="AQA83" s="28"/>
      <c r="AQB83" s="28"/>
      <c r="AQC83" s="28"/>
      <c r="AQD83" s="28"/>
      <c r="AQE83" s="28"/>
      <c r="AQF83" s="28"/>
      <c r="AQG83" s="28"/>
      <c r="AQH83" s="28"/>
      <c r="AQI83" s="28"/>
      <c r="AQJ83" s="28"/>
      <c r="AQK83" s="28"/>
      <c r="AQL83" s="28"/>
      <c r="AQM83" s="28"/>
      <c r="AQN83" s="28"/>
      <c r="AQO83" s="28"/>
      <c r="AQP83" s="28"/>
      <c r="AQQ83" s="28"/>
      <c r="AQR83" s="28"/>
      <c r="AQS83" s="28"/>
      <c r="AQT83" s="28"/>
      <c r="AQU83" s="28"/>
      <c r="AQV83" s="28"/>
      <c r="AQW83" s="28"/>
      <c r="AQX83" s="28"/>
      <c r="AQY83" s="28"/>
      <c r="AQZ83" s="28"/>
      <c r="ARA83" s="28"/>
      <c r="ARB83" s="28"/>
      <c r="ARC83" s="28"/>
      <c r="ARD83" s="28"/>
      <c r="ARE83" s="28"/>
      <c r="ARF83" s="28"/>
      <c r="ARG83" s="28"/>
      <c r="ARH83" s="28"/>
      <c r="ARI83" s="28"/>
      <c r="ARJ83" s="28"/>
      <c r="ARK83" s="28"/>
      <c r="ARL83" s="28"/>
      <c r="ARM83" s="28"/>
      <c r="ARN83" s="28"/>
      <c r="ARO83" s="28"/>
      <c r="ARP83" s="28"/>
      <c r="ARQ83" s="28"/>
      <c r="ARR83" s="28"/>
      <c r="ARS83" s="28"/>
      <c r="ART83" s="28"/>
      <c r="ARU83" s="28"/>
      <c r="ARV83" s="28"/>
      <c r="ARW83" s="28"/>
      <c r="ARX83" s="28"/>
      <c r="ARY83" s="28"/>
      <c r="ARZ83" s="28"/>
      <c r="ASA83" s="28"/>
      <c r="ASB83" s="28"/>
      <c r="ASC83" s="28"/>
      <c r="ASD83" s="28"/>
      <c r="ASE83" s="28"/>
      <c r="ASF83" s="28"/>
      <c r="ASG83" s="28"/>
      <c r="ASH83" s="28"/>
      <c r="ASI83" s="28"/>
      <c r="ASJ83" s="28"/>
      <c r="ASK83" s="28"/>
      <c r="ASL83" s="28"/>
      <c r="ASM83" s="28"/>
      <c r="ASN83" s="28"/>
      <c r="ASO83" s="28"/>
      <c r="ASP83" s="28"/>
      <c r="ASQ83" s="28"/>
      <c r="ASR83" s="28"/>
      <c r="ASS83" s="28"/>
      <c r="AST83" s="28"/>
      <c r="ASU83" s="28"/>
      <c r="ASV83" s="28"/>
      <c r="ASW83" s="28"/>
      <c r="ASX83" s="28"/>
      <c r="ASY83" s="28"/>
      <c r="ASZ83" s="28"/>
      <c r="ATA83" s="28"/>
      <c r="ATB83" s="28"/>
      <c r="ATC83" s="28"/>
      <c r="ATD83" s="28"/>
      <c r="ATE83" s="28"/>
      <c r="ATF83" s="28"/>
      <c r="ATG83" s="28"/>
      <c r="ATH83" s="28"/>
      <c r="ATI83" s="28"/>
      <c r="ATJ83" s="28"/>
      <c r="ATK83" s="28"/>
      <c r="ATL83" s="28"/>
      <c r="ATM83" s="28"/>
      <c r="ATN83" s="28"/>
    </row>
    <row r="84" spans="1:1210" ht="36" customHeight="1">
      <c r="A84" s="249" t="s">
        <v>206</v>
      </c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50"/>
      <c r="S84" s="250"/>
      <c r="T84" s="250"/>
      <c r="U84" s="250"/>
      <c r="V84" s="250"/>
      <c r="W84" s="250"/>
      <c r="X84" s="250"/>
      <c r="Y84" s="250"/>
      <c r="Z84" s="250"/>
      <c r="AA84" s="250"/>
      <c r="AB84" s="250"/>
      <c r="AC84" s="250"/>
      <c r="AD84" s="250"/>
      <c r="AE84" s="250"/>
      <c r="AF84" s="250"/>
      <c r="AG84" s="250"/>
      <c r="AH84" s="250"/>
      <c r="AI84" s="250"/>
      <c r="AJ84" s="251"/>
      <c r="AK84" s="130"/>
      <c r="AL84" s="130"/>
      <c r="AM84" s="130"/>
      <c r="AN84" s="130"/>
      <c r="AO84" s="130"/>
      <c r="AP84" s="130"/>
      <c r="AQ84" s="131" t="s">
        <v>252</v>
      </c>
      <c r="AR84" s="131"/>
      <c r="AS84" s="131"/>
      <c r="AT84" s="131"/>
      <c r="AU84" s="131"/>
      <c r="AV84" s="131"/>
      <c r="AW84" s="131"/>
      <c r="AX84" s="131"/>
      <c r="AY84" s="131"/>
      <c r="AZ84" s="131"/>
      <c r="BA84" s="131"/>
      <c r="BB84" s="131"/>
      <c r="BC84" s="142">
        <v>102000</v>
      </c>
      <c r="BD84" s="142"/>
      <c r="BE84" s="142"/>
      <c r="BF84" s="142"/>
      <c r="BG84" s="142"/>
      <c r="BH84" s="142"/>
      <c r="BI84" s="142"/>
      <c r="BJ84" s="142"/>
      <c r="BK84" s="142"/>
      <c r="BL84" s="142"/>
      <c r="BM84" s="142"/>
      <c r="BN84" s="142"/>
      <c r="BO84" s="142"/>
      <c r="BP84" s="142"/>
      <c r="BQ84" s="142"/>
      <c r="BR84" s="142"/>
      <c r="BS84" s="142"/>
      <c r="BT84" s="142"/>
      <c r="BU84" s="142">
        <v>102000</v>
      </c>
      <c r="BV84" s="142"/>
      <c r="BW84" s="142"/>
      <c r="BX84" s="142"/>
      <c r="BY84" s="142"/>
      <c r="BZ84" s="142"/>
      <c r="CA84" s="142"/>
      <c r="CB84" s="142"/>
      <c r="CC84" s="142"/>
      <c r="CD84" s="142"/>
      <c r="CE84" s="142"/>
      <c r="CF84" s="142"/>
      <c r="CG84" s="142"/>
      <c r="CH84" s="142">
        <v>93597.7</v>
      </c>
      <c r="CI84" s="142"/>
      <c r="CJ84" s="142"/>
      <c r="CK84" s="142"/>
      <c r="CL84" s="142"/>
      <c r="CM84" s="142"/>
      <c r="CN84" s="142"/>
      <c r="CO84" s="142"/>
      <c r="CP84" s="142"/>
      <c r="CQ84" s="142"/>
      <c r="CR84" s="142"/>
      <c r="CS84" s="142"/>
      <c r="CT84" s="142"/>
      <c r="CU84" s="142"/>
      <c r="CV84" s="142"/>
      <c r="CW84" s="142"/>
      <c r="CX84" s="143"/>
      <c r="CY84" s="143"/>
      <c r="CZ84" s="143"/>
      <c r="DA84" s="143"/>
      <c r="DB84" s="143"/>
      <c r="DC84" s="143"/>
      <c r="DD84" s="143"/>
      <c r="DE84" s="143"/>
      <c r="DF84" s="143"/>
      <c r="DG84" s="143"/>
      <c r="DH84" s="143"/>
      <c r="DI84" s="143"/>
      <c r="DJ84" s="143"/>
      <c r="DK84" s="136"/>
      <c r="DL84" s="136"/>
      <c r="DM84" s="136"/>
      <c r="DN84" s="136"/>
      <c r="DO84" s="136"/>
      <c r="DP84" s="136"/>
      <c r="DQ84" s="136"/>
      <c r="DR84" s="136"/>
      <c r="DS84" s="136"/>
      <c r="DT84" s="136"/>
      <c r="DU84" s="136"/>
      <c r="DV84" s="136"/>
      <c r="DW84" s="136"/>
      <c r="DX84" s="142">
        <f>CH84+CX84</f>
        <v>93597.7</v>
      </c>
      <c r="DY84" s="142"/>
      <c r="DZ84" s="142"/>
      <c r="EA84" s="142"/>
      <c r="EB84" s="142"/>
      <c r="EC84" s="142"/>
      <c r="ED84" s="142"/>
      <c r="EE84" s="142"/>
      <c r="EF84" s="142"/>
      <c r="EG84" s="142"/>
      <c r="EH84" s="142"/>
      <c r="EI84" s="142"/>
      <c r="EJ84" s="142"/>
      <c r="EK84" s="138">
        <f>BC84-DX84</f>
        <v>8402.3000000000029</v>
      </c>
      <c r="EL84" s="139"/>
      <c r="EM84" s="139"/>
      <c r="EN84" s="139"/>
      <c r="EO84" s="139"/>
      <c r="EP84" s="139"/>
      <c r="EQ84" s="139"/>
      <c r="ER84" s="139"/>
      <c r="ES84" s="139"/>
      <c r="ET84" s="139"/>
      <c r="EU84" s="139"/>
      <c r="EV84" s="139"/>
      <c r="EW84" s="140"/>
      <c r="EX84" s="138">
        <f t="shared" si="29"/>
        <v>8402.3000000000029</v>
      </c>
      <c r="EY84" s="139"/>
      <c r="EZ84" s="139"/>
      <c r="FA84" s="139"/>
      <c r="FB84" s="139"/>
      <c r="FC84" s="139"/>
      <c r="FD84" s="139"/>
      <c r="FE84" s="139"/>
      <c r="FF84" s="139"/>
      <c r="FG84" s="139"/>
      <c r="FH84" s="139"/>
      <c r="FI84" s="139"/>
      <c r="FJ84" s="140"/>
      <c r="FK84" s="21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  <c r="IW84" s="23"/>
      <c r="IX84" s="23"/>
      <c r="IY84" s="23"/>
      <c r="IZ84" s="23"/>
      <c r="JA84" s="23"/>
      <c r="JB84" s="23"/>
      <c r="JC84" s="23"/>
      <c r="JD84" s="23"/>
      <c r="JE84" s="23"/>
      <c r="JF84" s="23"/>
      <c r="JG84" s="23"/>
      <c r="JH84" s="23"/>
      <c r="JI84" s="23"/>
      <c r="JJ84" s="23"/>
      <c r="JK84" s="23"/>
      <c r="JL84" s="23"/>
      <c r="JM84" s="23"/>
      <c r="JN84" s="23"/>
      <c r="JO84" s="23"/>
      <c r="JP84" s="23"/>
      <c r="JQ84" s="23"/>
      <c r="JR84" s="23"/>
      <c r="JS84" s="23"/>
      <c r="JT84" s="23"/>
      <c r="JU84" s="23"/>
      <c r="JV84" s="23"/>
      <c r="JW84" s="23"/>
      <c r="JX84" s="23"/>
      <c r="JY84" s="23"/>
      <c r="JZ84" s="23"/>
      <c r="KA84" s="23"/>
      <c r="KB84" s="23"/>
      <c r="KC84" s="23"/>
      <c r="KD84" s="23"/>
      <c r="KE84" s="23"/>
      <c r="KF84" s="23"/>
      <c r="KG84" s="23"/>
      <c r="KH84" s="23"/>
      <c r="KI84" s="23"/>
      <c r="KJ84" s="23"/>
      <c r="KK84" s="23"/>
      <c r="KL84" s="23"/>
      <c r="KM84" s="23"/>
      <c r="KN84" s="23"/>
      <c r="KO84" s="23"/>
      <c r="KP84" s="23"/>
      <c r="KQ84" s="23"/>
      <c r="KR84" s="23"/>
      <c r="KS84" s="23"/>
      <c r="KT84" s="23"/>
      <c r="KU84" s="23"/>
      <c r="KV84" s="23"/>
      <c r="KW84" s="23"/>
      <c r="KX84" s="23"/>
      <c r="KY84" s="23"/>
      <c r="KZ84" s="23"/>
      <c r="LA84" s="23"/>
      <c r="LB84" s="23"/>
      <c r="LC84" s="23"/>
      <c r="LD84" s="23"/>
      <c r="LE84" s="23"/>
      <c r="LF84" s="23"/>
      <c r="LG84" s="23"/>
      <c r="LH84" s="23"/>
      <c r="LI84" s="23"/>
      <c r="LJ84" s="23"/>
      <c r="LK84" s="23"/>
      <c r="LL84" s="23"/>
      <c r="LM84" s="23"/>
      <c r="LN84" s="23"/>
      <c r="LO84" s="23"/>
      <c r="LP84" s="23"/>
      <c r="LQ84" s="23"/>
      <c r="LR84" s="23"/>
      <c r="LS84" s="23"/>
      <c r="LT84" s="23"/>
      <c r="LU84" s="23"/>
      <c r="LV84" s="23"/>
      <c r="LW84" s="23"/>
      <c r="LX84" s="23"/>
      <c r="LY84" s="23"/>
      <c r="LZ84" s="23"/>
      <c r="MA84" s="23"/>
      <c r="MB84" s="23"/>
      <c r="MC84" s="23"/>
      <c r="MD84" s="23"/>
      <c r="ME84" s="23"/>
      <c r="MF84" s="23"/>
      <c r="MG84" s="23"/>
      <c r="MH84" s="23"/>
      <c r="MI84" s="23"/>
      <c r="MJ84" s="23"/>
      <c r="MK84" s="23"/>
      <c r="ML84" s="23"/>
      <c r="MM84" s="23"/>
      <c r="MN84" s="23"/>
      <c r="MO84" s="23"/>
      <c r="MP84" s="23"/>
      <c r="MQ84" s="23"/>
      <c r="MR84" s="23"/>
      <c r="MS84" s="23"/>
      <c r="MT84" s="23"/>
      <c r="MU84" s="23"/>
      <c r="MV84" s="23"/>
      <c r="MW84" s="23"/>
      <c r="MX84" s="23"/>
      <c r="MY84" s="23"/>
      <c r="MZ84" s="23"/>
      <c r="NA84" s="23"/>
      <c r="NB84" s="23"/>
      <c r="NC84" s="23"/>
      <c r="ND84" s="23"/>
      <c r="NE84" s="23"/>
      <c r="NF84" s="23"/>
      <c r="NG84" s="23"/>
      <c r="NH84" s="23"/>
      <c r="NI84" s="23"/>
      <c r="NJ84" s="23"/>
      <c r="NK84" s="23"/>
      <c r="NL84" s="23"/>
      <c r="NM84" s="23"/>
      <c r="NN84" s="23"/>
      <c r="NO84" s="23"/>
      <c r="NP84" s="23"/>
      <c r="NQ84" s="23"/>
      <c r="NR84" s="23"/>
      <c r="NS84" s="23"/>
      <c r="NT84" s="23"/>
      <c r="NU84" s="23"/>
      <c r="NV84" s="23"/>
      <c r="NW84" s="23"/>
      <c r="NX84" s="23"/>
      <c r="NY84" s="23"/>
      <c r="NZ84" s="23"/>
      <c r="OA84" s="23"/>
      <c r="OB84" s="23"/>
      <c r="OC84" s="23"/>
      <c r="OD84" s="23"/>
      <c r="OE84" s="23"/>
      <c r="OF84" s="23"/>
      <c r="OG84" s="23"/>
      <c r="OH84" s="23"/>
      <c r="OI84" s="23"/>
      <c r="OJ84" s="23"/>
      <c r="OK84" s="23"/>
      <c r="OL84" s="23"/>
      <c r="OM84" s="23"/>
      <c r="ON84" s="23"/>
      <c r="OO84" s="23"/>
      <c r="OP84" s="23"/>
      <c r="OQ84" s="23"/>
      <c r="OR84" s="23"/>
      <c r="OS84" s="23"/>
      <c r="OT84" s="23"/>
      <c r="OU84" s="23"/>
      <c r="OV84" s="23"/>
      <c r="OW84" s="23"/>
      <c r="OX84" s="23"/>
      <c r="OY84" s="23"/>
      <c r="OZ84" s="23"/>
      <c r="PA84" s="23"/>
      <c r="PB84" s="23"/>
      <c r="PC84" s="23"/>
      <c r="PD84" s="23"/>
      <c r="PE84" s="23"/>
      <c r="PF84" s="23"/>
      <c r="PG84" s="23"/>
      <c r="PH84" s="23"/>
      <c r="PI84" s="23"/>
      <c r="PJ84" s="23"/>
      <c r="PK84" s="23"/>
      <c r="PL84" s="23"/>
      <c r="PM84" s="23"/>
      <c r="PN84" s="23"/>
      <c r="PO84" s="23"/>
      <c r="PP84" s="23"/>
      <c r="PQ84" s="23"/>
      <c r="PR84" s="23"/>
      <c r="PS84" s="23"/>
      <c r="PT84" s="23"/>
      <c r="PU84" s="23"/>
      <c r="PV84" s="23"/>
      <c r="PW84" s="23"/>
      <c r="PX84" s="23"/>
      <c r="PY84" s="23"/>
      <c r="PZ84" s="23"/>
      <c r="QA84" s="23"/>
      <c r="QB84" s="23"/>
      <c r="QC84" s="23"/>
      <c r="QD84" s="23"/>
      <c r="QE84" s="23"/>
      <c r="QF84" s="23"/>
      <c r="QG84" s="23"/>
      <c r="QH84" s="23"/>
      <c r="QI84" s="23"/>
      <c r="QJ84" s="23"/>
      <c r="QK84" s="23"/>
      <c r="QL84" s="23"/>
      <c r="QM84" s="23"/>
      <c r="QN84" s="23"/>
      <c r="QO84" s="23"/>
      <c r="QP84" s="23"/>
      <c r="QQ84" s="23"/>
      <c r="QR84" s="23"/>
      <c r="QS84" s="23"/>
      <c r="QT84" s="23"/>
      <c r="QU84" s="23"/>
      <c r="QV84" s="23"/>
      <c r="QW84" s="23"/>
      <c r="QX84" s="23"/>
      <c r="QY84" s="23"/>
      <c r="QZ84" s="23"/>
      <c r="RA84" s="23"/>
      <c r="RB84" s="23"/>
      <c r="RC84" s="23"/>
      <c r="RD84" s="23"/>
      <c r="RE84" s="23"/>
      <c r="RF84" s="23"/>
      <c r="RG84" s="23"/>
      <c r="RH84" s="23"/>
      <c r="RI84" s="23"/>
      <c r="RJ84" s="23"/>
      <c r="RK84" s="23"/>
      <c r="RL84" s="23"/>
      <c r="RM84" s="23"/>
      <c r="RN84" s="23"/>
      <c r="RO84" s="23"/>
      <c r="RP84" s="23"/>
      <c r="RQ84" s="23"/>
      <c r="RR84" s="23"/>
      <c r="RS84" s="23"/>
      <c r="RT84" s="23"/>
      <c r="RU84" s="23"/>
      <c r="RV84" s="23"/>
      <c r="RW84" s="23"/>
      <c r="RX84" s="23"/>
      <c r="RY84" s="23"/>
      <c r="RZ84" s="23"/>
      <c r="SA84" s="23"/>
      <c r="SB84" s="23"/>
      <c r="SC84" s="23"/>
      <c r="SD84" s="23"/>
      <c r="SE84" s="23"/>
      <c r="SF84" s="23"/>
      <c r="SG84" s="23"/>
      <c r="SH84" s="23"/>
      <c r="SI84" s="23"/>
      <c r="SJ84" s="23"/>
      <c r="SK84" s="23"/>
      <c r="SL84" s="23"/>
      <c r="SM84" s="23"/>
      <c r="SN84" s="23"/>
      <c r="SO84" s="23"/>
      <c r="SP84" s="23"/>
      <c r="SQ84" s="23"/>
      <c r="SR84" s="23"/>
      <c r="SS84" s="23"/>
      <c r="ST84" s="23"/>
      <c r="SU84" s="23"/>
      <c r="SV84" s="23"/>
      <c r="SW84" s="23"/>
      <c r="SX84" s="23"/>
      <c r="SY84" s="23"/>
      <c r="SZ84" s="23"/>
      <c r="TA84" s="23"/>
      <c r="TB84" s="23"/>
      <c r="TC84" s="23"/>
      <c r="TD84" s="23"/>
      <c r="TE84" s="23"/>
      <c r="TF84" s="23"/>
      <c r="TG84" s="23"/>
      <c r="TH84" s="23"/>
      <c r="TI84" s="23"/>
      <c r="TJ84" s="23"/>
      <c r="TK84" s="23"/>
      <c r="TL84" s="23"/>
      <c r="TM84" s="23"/>
      <c r="TN84" s="23"/>
      <c r="TO84" s="23"/>
      <c r="TP84" s="23"/>
      <c r="TQ84" s="23"/>
      <c r="TR84" s="23"/>
      <c r="TS84" s="23"/>
      <c r="TT84" s="23"/>
      <c r="TU84" s="23"/>
      <c r="TV84" s="23"/>
      <c r="TW84" s="23"/>
      <c r="TX84" s="23"/>
      <c r="TY84" s="23"/>
      <c r="TZ84" s="23"/>
      <c r="UA84" s="23"/>
      <c r="UB84" s="23"/>
      <c r="UC84" s="23"/>
      <c r="UD84" s="23"/>
      <c r="UE84" s="23"/>
      <c r="UF84" s="23"/>
      <c r="UG84" s="23"/>
      <c r="UH84" s="23"/>
      <c r="UI84" s="23"/>
      <c r="UJ84" s="23"/>
      <c r="UK84" s="23"/>
      <c r="UL84" s="23"/>
      <c r="UM84" s="23"/>
      <c r="UN84" s="23"/>
      <c r="UO84" s="23"/>
      <c r="UP84" s="23"/>
      <c r="UQ84" s="23"/>
      <c r="UR84" s="23"/>
      <c r="US84" s="23"/>
      <c r="UT84" s="23"/>
      <c r="UU84" s="23"/>
      <c r="UV84" s="23"/>
      <c r="UW84" s="23"/>
      <c r="UX84" s="23"/>
      <c r="UY84" s="23"/>
      <c r="UZ84" s="23"/>
      <c r="VA84" s="23"/>
      <c r="VB84" s="23"/>
      <c r="VC84" s="23"/>
      <c r="VD84" s="23"/>
      <c r="VE84" s="23"/>
      <c r="VF84" s="23"/>
      <c r="VG84" s="23"/>
      <c r="VH84" s="23"/>
      <c r="VI84" s="23"/>
      <c r="VJ84" s="23"/>
      <c r="VK84" s="23"/>
      <c r="VL84" s="23"/>
      <c r="VM84" s="23"/>
      <c r="VN84" s="23"/>
      <c r="VO84" s="23"/>
      <c r="VP84" s="23"/>
      <c r="VQ84" s="23"/>
      <c r="VR84" s="23"/>
      <c r="VS84" s="23"/>
      <c r="VT84" s="23"/>
      <c r="VU84" s="23"/>
      <c r="VV84" s="23"/>
      <c r="VW84" s="23"/>
      <c r="VX84" s="23"/>
      <c r="VY84" s="23"/>
      <c r="VZ84" s="23"/>
      <c r="WA84" s="23"/>
      <c r="WB84" s="23"/>
      <c r="WC84" s="23"/>
      <c r="WD84" s="23"/>
      <c r="WE84" s="23"/>
      <c r="WF84" s="23"/>
      <c r="WG84" s="23"/>
      <c r="WH84" s="23"/>
      <c r="WI84" s="23"/>
      <c r="WJ84" s="23"/>
      <c r="WK84" s="23"/>
      <c r="WL84" s="23"/>
      <c r="WM84" s="23"/>
      <c r="WN84" s="23"/>
      <c r="WO84" s="23"/>
      <c r="WP84" s="23"/>
      <c r="WQ84" s="23"/>
      <c r="WR84" s="23"/>
      <c r="WS84" s="23"/>
      <c r="WT84" s="23"/>
      <c r="WU84" s="23"/>
      <c r="WV84" s="23"/>
      <c r="WW84" s="23"/>
      <c r="WX84" s="23"/>
      <c r="WY84" s="23"/>
      <c r="WZ84" s="23"/>
      <c r="XA84" s="23"/>
      <c r="XB84" s="23"/>
      <c r="XC84" s="23"/>
      <c r="XD84" s="23"/>
      <c r="XE84" s="23"/>
      <c r="XF84" s="23"/>
      <c r="XG84" s="23"/>
      <c r="XH84" s="23"/>
      <c r="XI84" s="23"/>
      <c r="XJ84" s="23"/>
      <c r="XK84" s="23"/>
      <c r="XL84" s="23"/>
      <c r="XM84" s="23"/>
      <c r="XN84" s="23"/>
      <c r="XO84" s="23"/>
      <c r="XP84" s="23"/>
      <c r="XQ84" s="23"/>
      <c r="XR84" s="23"/>
      <c r="XS84" s="23"/>
      <c r="XT84" s="23"/>
      <c r="XU84" s="23"/>
      <c r="XV84" s="23"/>
      <c r="XW84" s="23"/>
      <c r="XX84" s="23"/>
      <c r="XY84" s="23"/>
      <c r="XZ84" s="23"/>
      <c r="YA84" s="23"/>
      <c r="YB84" s="23"/>
      <c r="YC84" s="23"/>
      <c r="YD84" s="23"/>
      <c r="YE84" s="23"/>
      <c r="YF84" s="23"/>
      <c r="YG84" s="23"/>
      <c r="YH84" s="23"/>
      <c r="YI84" s="23"/>
      <c r="YJ84" s="23"/>
      <c r="YK84" s="23"/>
      <c r="YL84" s="23"/>
      <c r="YM84" s="23"/>
      <c r="YN84" s="23"/>
      <c r="YO84" s="23"/>
      <c r="YP84" s="23"/>
      <c r="YQ84" s="23"/>
      <c r="YR84" s="23"/>
      <c r="YS84" s="23"/>
      <c r="YT84" s="23"/>
      <c r="YU84" s="23"/>
      <c r="YV84" s="23"/>
      <c r="YW84" s="23"/>
      <c r="YX84" s="23"/>
      <c r="YY84" s="23"/>
      <c r="YZ84" s="23"/>
      <c r="ZA84" s="23"/>
      <c r="ZB84" s="23"/>
      <c r="ZC84" s="23"/>
      <c r="ZD84" s="23"/>
      <c r="ZE84" s="23"/>
      <c r="ZF84" s="23"/>
      <c r="ZG84" s="23"/>
      <c r="ZH84" s="23"/>
      <c r="ZI84" s="23"/>
      <c r="ZJ84" s="23"/>
      <c r="ZK84" s="23"/>
      <c r="ZL84" s="23"/>
      <c r="ZM84" s="23"/>
      <c r="ZN84" s="23"/>
      <c r="ZO84" s="23"/>
      <c r="ZP84" s="23"/>
      <c r="ZQ84" s="23"/>
      <c r="ZR84" s="23"/>
      <c r="ZS84" s="23"/>
      <c r="ZT84" s="23"/>
      <c r="ZU84" s="23"/>
      <c r="ZV84" s="23"/>
      <c r="ZW84" s="23"/>
      <c r="ZX84" s="23"/>
      <c r="ZY84" s="23"/>
      <c r="ZZ84" s="23"/>
      <c r="AAA84" s="23"/>
      <c r="AAB84" s="23"/>
      <c r="AAC84" s="23"/>
      <c r="AAD84" s="23"/>
      <c r="AAE84" s="23"/>
      <c r="AAF84" s="23"/>
      <c r="AAG84" s="23"/>
      <c r="AAH84" s="23"/>
      <c r="AAI84" s="23"/>
      <c r="AAJ84" s="23"/>
      <c r="AAK84" s="23"/>
      <c r="AAL84" s="23"/>
      <c r="AAM84" s="23"/>
      <c r="AAN84" s="23"/>
      <c r="AAO84" s="23"/>
      <c r="AAP84" s="23"/>
      <c r="AAQ84" s="23"/>
      <c r="AAR84" s="23"/>
      <c r="AAS84" s="23"/>
      <c r="AAT84" s="23"/>
      <c r="AAU84" s="23"/>
      <c r="AAV84" s="23"/>
      <c r="AAW84" s="23"/>
      <c r="AAX84" s="23"/>
      <c r="AAY84" s="23"/>
      <c r="AAZ84" s="23"/>
      <c r="ABA84" s="23"/>
      <c r="ABB84" s="23"/>
      <c r="ABC84" s="23"/>
      <c r="ABD84" s="23"/>
      <c r="ABE84" s="23"/>
      <c r="ABF84" s="23"/>
      <c r="ABG84" s="23"/>
      <c r="ABH84" s="23"/>
      <c r="ABI84" s="23"/>
      <c r="ABJ84" s="23"/>
      <c r="ABK84" s="23"/>
      <c r="ABL84" s="23"/>
      <c r="ABM84" s="23"/>
      <c r="ABN84" s="23"/>
      <c r="ABO84" s="23"/>
      <c r="ABP84" s="23"/>
      <c r="ABQ84" s="23"/>
      <c r="ABR84" s="23"/>
      <c r="ABS84" s="23"/>
      <c r="ABT84" s="23"/>
      <c r="ABU84" s="23"/>
      <c r="ABV84" s="23"/>
      <c r="ABW84" s="23"/>
      <c r="ABX84" s="23"/>
      <c r="ABY84" s="23"/>
      <c r="ABZ84" s="23"/>
      <c r="ACA84" s="23"/>
      <c r="ACB84" s="23"/>
      <c r="ACC84" s="23"/>
      <c r="ACD84" s="23"/>
      <c r="ACE84" s="23"/>
      <c r="ACF84" s="23"/>
      <c r="ACG84" s="23"/>
      <c r="ACH84" s="23"/>
      <c r="ACI84" s="23"/>
      <c r="ACJ84" s="23"/>
      <c r="ACK84" s="23"/>
      <c r="ACL84" s="23"/>
      <c r="ACM84" s="23"/>
      <c r="ACN84" s="23"/>
      <c r="ACO84" s="23"/>
      <c r="ACP84" s="23"/>
      <c r="ACQ84" s="23"/>
      <c r="ACR84" s="23"/>
      <c r="ACS84" s="23"/>
      <c r="ACT84" s="23"/>
      <c r="ACU84" s="23"/>
      <c r="ACV84" s="23"/>
      <c r="ACW84" s="23"/>
      <c r="ACX84" s="23"/>
      <c r="ACY84" s="23"/>
      <c r="ACZ84" s="23"/>
      <c r="ADA84" s="23"/>
      <c r="ADB84" s="23"/>
      <c r="ADC84" s="23"/>
      <c r="ADD84" s="23"/>
      <c r="ADE84" s="23"/>
      <c r="ADF84" s="23"/>
      <c r="ADG84" s="23"/>
      <c r="ADH84" s="23"/>
      <c r="ADI84" s="23"/>
      <c r="ADJ84" s="23"/>
      <c r="ADK84" s="23"/>
      <c r="ADL84" s="23"/>
      <c r="ADM84" s="23"/>
      <c r="ADN84" s="23"/>
      <c r="ADO84" s="23"/>
      <c r="ADP84" s="23"/>
      <c r="ADQ84" s="23"/>
      <c r="ADR84" s="23"/>
      <c r="ADS84" s="23"/>
      <c r="ADT84" s="23"/>
      <c r="ADU84" s="23"/>
      <c r="ADV84" s="23"/>
      <c r="ADW84" s="23"/>
      <c r="ADX84" s="23"/>
      <c r="ADY84" s="23"/>
      <c r="ADZ84" s="23"/>
      <c r="AEA84" s="23"/>
      <c r="AEB84" s="23"/>
      <c r="AEC84" s="23"/>
      <c r="AED84" s="23"/>
      <c r="AEE84" s="23"/>
      <c r="AEF84" s="23"/>
      <c r="AEG84" s="23"/>
      <c r="AEH84" s="23"/>
      <c r="AEI84" s="23"/>
      <c r="AEJ84" s="23"/>
      <c r="AEK84" s="23"/>
      <c r="AEL84" s="23"/>
      <c r="AEM84" s="23"/>
      <c r="AEN84" s="23"/>
      <c r="AEO84" s="23"/>
      <c r="AEP84" s="23"/>
      <c r="AEQ84" s="23"/>
      <c r="AER84" s="23"/>
      <c r="AES84" s="23"/>
      <c r="AET84" s="23"/>
      <c r="AEU84" s="23"/>
      <c r="AEV84" s="23"/>
      <c r="AEW84" s="23"/>
      <c r="AEX84" s="23"/>
      <c r="AEY84" s="23"/>
      <c r="AEZ84" s="23"/>
      <c r="AFA84" s="23"/>
      <c r="AFB84" s="23"/>
      <c r="AFC84" s="23"/>
      <c r="AFD84" s="23"/>
      <c r="AFE84" s="23"/>
      <c r="AFF84" s="23"/>
      <c r="AFG84" s="23"/>
      <c r="AFH84" s="23"/>
      <c r="AFI84" s="23"/>
      <c r="AFJ84" s="23"/>
      <c r="AFK84" s="23"/>
      <c r="AFL84" s="23"/>
      <c r="AFM84" s="23"/>
      <c r="AFN84" s="23"/>
      <c r="AFO84" s="23"/>
      <c r="AFP84" s="23"/>
      <c r="AFQ84" s="23"/>
      <c r="AFR84" s="23"/>
      <c r="AFS84" s="23"/>
      <c r="AFT84" s="23"/>
      <c r="AFU84" s="23"/>
      <c r="AFV84" s="23"/>
      <c r="AFW84" s="23"/>
      <c r="AFX84" s="23"/>
      <c r="AFY84" s="23"/>
      <c r="AFZ84" s="23"/>
      <c r="AGA84" s="23"/>
      <c r="AGB84" s="23"/>
      <c r="AGC84" s="23"/>
      <c r="AGD84" s="23"/>
      <c r="AGE84" s="23"/>
      <c r="AGF84" s="23"/>
      <c r="AGG84" s="23"/>
      <c r="AGH84" s="23"/>
      <c r="AGI84" s="23"/>
      <c r="AGJ84" s="23"/>
      <c r="AGK84" s="23"/>
      <c r="AGL84" s="23"/>
      <c r="AGM84" s="23"/>
      <c r="AGN84" s="23"/>
      <c r="AGO84" s="23"/>
      <c r="AGP84" s="23"/>
      <c r="AGQ84" s="23"/>
      <c r="AGR84" s="23"/>
      <c r="AGS84" s="23"/>
      <c r="AGT84" s="23"/>
      <c r="AGU84" s="23"/>
      <c r="AGV84" s="23"/>
      <c r="AGW84" s="23"/>
      <c r="AGX84" s="23"/>
      <c r="AGY84" s="23"/>
      <c r="AGZ84" s="23"/>
      <c r="AHA84" s="23"/>
      <c r="AHB84" s="23"/>
      <c r="AHC84" s="23"/>
      <c r="AHD84" s="23"/>
      <c r="AHE84" s="23"/>
      <c r="AHF84" s="23"/>
      <c r="AHG84" s="23"/>
      <c r="AHH84" s="23"/>
      <c r="AHI84" s="23"/>
      <c r="AHJ84" s="23"/>
      <c r="AHK84" s="23"/>
      <c r="AHL84" s="23"/>
      <c r="AHM84" s="23"/>
      <c r="AHN84" s="23"/>
      <c r="AHO84" s="23"/>
      <c r="AHP84" s="23"/>
      <c r="AHQ84" s="23"/>
      <c r="AHR84" s="23"/>
      <c r="AHS84" s="23"/>
      <c r="AHT84" s="23"/>
      <c r="AHU84" s="23"/>
      <c r="AHV84" s="23"/>
      <c r="AHW84" s="23"/>
      <c r="AHX84" s="23"/>
      <c r="AHY84" s="23"/>
      <c r="AHZ84" s="23"/>
      <c r="AIA84" s="23"/>
      <c r="AIB84" s="23"/>
      <c r="AIC84" s="23"/>
      <c r="AID84" s="23"/>
      <c r="AIE84" s="23"/>
      <c r="AIF84" s="23"/>
      <c r="AIG84" s="23"/>
      <c r="AIH84" s="23"/>
      <c r="AII84" s="23"/>
      <c r="AIJ84" s="23"/>
      <c r="AIK84" s="23"/>
      <c r="AIL84" s="23"/>
      <c r="AIM84" s="23"/>
      <c r="AIN84" s="23"/>
      <c r="AIO84" s="23"/>
      <c r="AIP84" s="23"/>
      <c r="AIQ84" s="23"/>
      <c r="AIR84" s="23"/>
      <c r="AIS84" s="23"/>
      <c r="AIT84" s="23"/>
      <c r="AIU84" s="23"/>
      <c r="AIV84" s="23"/>
      <c r="AIW84" s="23"/>
      <c r="AIX84" s="23"/>
      <c r="AIY84" s="23"/>
      <c r="AIZ84" s="23"/>
      <c r="AJA84" s="23"/>
      <c r="AJB84" s="23"/>
      <c r="AJC84" s="23"/>
      <c r="AJD84" s="23"/>
      <c r="AJE84" s="23"/>
      <c r="AJF84" s="23"/>
      <c r="AJG84" s="23"/>
      <c r="AJH84" s="23"/>
      <c r="AJI84" s="23"/>
      <c r="AJJ84" s="23"/>
      <c r="AJK84" s="23"/>
      <c r="AJL84" s="23"/>
      <c r="AJM84" s="23"/>
      <c r="AJN84" s="23"/>
      <c r="AJO84" s="23"/>
      <c r="AJP84" s="23"/>
      <c r="AJQ84" s="23"/>
      <c r="AJR84" s="23"/>
      <c r="AJS84" s="23"/>
      <c r="AJT84" s="23"/>
      <c r="AJU84" s="23"/>
      <c r="AJV84" s="23"/>
      <c r="AJW84" s="23"/>
      <c r="AJX84" s="23"/>
      <c r="AJY84" s="23"/>
      <c r="AJZ84" s="23"/>
      <c r="AKA84" s="23"/>
      <c r="AKB84" s="23"/>
      <c r="AKC84" s="23"/>
      <c r="AKD84" s="23"/>
      <c r="AKE84" s="23"/>
      <c r="AKF84" s="23"/>
      <c r="AKG84" s="23"/>
      <c r="AKH84" s="23"/>
      <c r="AKI84" s="23"/>
      <c r="AKJ84" s="23"/>
      <c r="AKK84" s="23"/>
      <c r="AKL84" s="23"/>
      <c r="AKM84" s="23"/>
      <c r="AKN84" s="23"/>
      <c r="AKO84" s="23"/>
      <c r="AKP84" s="23"/>
      <c r="AKQ84" s="23"/>
      <c r="AKR84" s="23"/>
      <c r="AKS84" s="23"/>
      <c r="AKT84" s="23"/>
      <c r="AKU84" s="23"/>
      <c r="AKV84" s="23"/>
      <c r="AKW84" s="23"/>
      <c r="AKX84" s="23"/>
      <c r="AKY84" s="23"/>
      <c r="AKZ84" s="23"/>
      <c r="ALA84" s="23"/>
      <c r="ALB84" s="23"/>
      <c r="ALC84" s="23"/>
      <c r="ALD84" s="23"/>
      <c r="ALE84" s="23"/>
      <c r="ALF84" s="23"/>
      <c r="ALG84" s="23"/>
      <c r="ALH84" s="23"/>
      <c r="ALI84" s="23"/>
      <c r="ALJ84" s="23"/>
      <c r="ALK84" s="23"/>
      <c r="ALL84" s="23"/>
      <c r="ALM84" s="23"/>
      <c r="ALN84" s="23"/>
      <c r="ALO84" s="23"/>
      <c r="ALP84" s="23"/>
      <c r="ALQ84" s="23"/>
      <c r="ALR84" s="23"/>
      <c r="ALS84" s="23"/>
      <c r="ALT84" s="23"/>
      <c r="ALU84" s="23"/>
      <c r="ALV84" s="23"/>
      <c r="ALW84" s="23"/>
      <c r="ALX84" s="23"/>
      <c r="ALY84" s="23"/>
      <c r="ALZ84" s="23"/>
      <c r="AMA84" s="23"/>
      <c r="AMB84" s="23"/>
      <c r="AMC84" s="23"/>
      <c r="AMD84" s="23"/>
      <c r="AME84" s="23"/>
      <c r="AMF84" s="23"/>
      <c r="AMG84" s="23"/>
      <c r="AMH84" s="23"/>
      <c r="AMI84" s="23"/>
      <c r="AMJ84" s="23"/>
      <c r="AMK84" s="23"/>
      <c r="AML84" s="23"/>
      <c r="AMM84" s="23"/>
      <c r="AMN84" s="23"/>
      <c r="AMO84" s="23"/>
      <c r="AMP84" s="23"/>
      <c r="AMQ84" s="23"/>
      <c r="AMR84" s="23"/>
      <c r="AMS84" s="23"/>
      <c r="AMT84" s="23"/>
      <c r="AMU84" s="23"/>
      <c r="AMV84" s="23"/>
      <c r="AMW84" s="23"/>
      <c r="AMX84" s="23"/>
      <c r="AMY84" s="23"/>
      <c r="AMZ84" s="23"/>
      <c r="ANA84" s="23"/>
      <c r="ANB84" s="23"/>
      <c r="ANC84" s="23"/>
      <c r="AND84" s="23"/>
      <c r="ANE84" s="23"/>
      <c r="ANF84" s="23"/>
      <c r="ANG84" s="23"/>
      <c r="ANH84" s="23"/>
      <c r="ANI84" s="23"/>
      <c r="ANJ84" s="23"/>
      <c r="ANK84" s="23"/>
      <c r="ANL84" s="23"/>
      <c r="ANM84" s="23"/>
      <c r="ANN84" s="23"/>
      <c r="ANO84" s="23"/>
      <c r="ANP84" s="23"/>
      <c r="ANQ84" s="23"/>
      <c r="ANR84" s="23"/>
      <c r="ANS84" s="23"/>
      <c r="ANT84" s="23"/>
      <c r="ANU84" s="23"/>
      <c r="ANV84" s="23"/>
      <c r="ANW84" s="23"/>
      <c r="ANX84" s="23"/>
      <c r="ANY84" s="23"/>
      <c r="ANZ84" s="23"/>
      <c r="AOA84" s="23"/>
      <c r="AOB84" s="23"/>
      <c r="AOC84" s="23"/>
      <c r="AOD84" s="23"/>
      <c r="AOE84" s="23"/>
      <c r="AOF84" s="23"/>
      <c r="AOG84" s="23"/>
      <c r="AOH84" s="23"/>
      <c r="AOI84" s="23"/>
      <c r="AOJ84" s="23"/>
      <c r="AOK84" s="23"/>
      <c r="AOL84" s="23"/>
      <c r="AOM84" s="23"/>
      <c r="AON84" s="23"/>
      <c r="AOO84" s="23"/>
      <c r="AOP84" s="23"/>
      <c r="AOQ84" s="23"/>
      <c r="AOR84" s="23"/>
      <c r="AOS84" s="23"/>
      <c r="AOT84" s="23"/>
      <c r="AOU84" s="23"/>
      <c r="AOV84" s="23"/>
      <c r="AOW84" s="23"/>
      <c r="AOX84" s="23"/>
      <c r="AOY84" s="23"/>
      <c r="AOZ84" s="23"/>
      <c r="APA84" s="23"/>
      <c r="APB84" s="23"/>
      <c r="APC84" s="23"/>
      <c r="APD84" s="23"/>
      <c r="APE84" s="23"/>
      <c r="APF84" s="23"/>
      <c r="APG84" s="23"/>
      <c r="APH84" s="23"/>
      <c r="API84" s="23"/>
      <c r="APJ84" s="23"/>
      <c r="APK84" s="23"/>
      <c r="APL84" s="23"/>
      <c r="APM84" s="23"/>
      <c r="APN84" s="23"/>
      <c r="APO84" s="23"/>
      <c r="APP84" s="23"/>
      <c r="APQ84" s="23"/>
      <c r="APR84" s="23"/>
      <c r="APS84" s="23"/>
      <c r="APT84" s="23"/>
      <c r="APU84" s="23"/>
      <c r="APV84" s="23"/>
      <c r="APW84" s="23"/>
      <c r="APX84" s="23"/>
      <c r="APY84" s="23"/>
      <c r="APZ84" s="23"/>
      <c r="AQA84" s="23"/>
      <c r="AQB84" s="23"/>
      <c r="AQC84" s="23"/>
      <c r="AQD84" s="23"/>
      <c r="AQE84" s="23"/>
      <c r="AQF84" s="23"/>
      <c r="AQG84" s="23"/>
      <c r="AQH84" s="23"/>
      <c r="AQI84" s="23"/>
      <c r="AQJ84" s="23"/>
      <c r="AQK84" s="23"/>
      <c r="AQL84" s="23"/>
      <c r="AQM84" s="23"/>
      <c r="AQN84" s="23"/>
      <c r="AQO84" s="23"/>
      <c r="AQP84" s="23"/>
      <c r="AQQ84" s="23"/>
      <c r="AQR84" s="23"/>
      <c r="AQS84" s="23"/>
      <c r="AQT84" s="23"/>
      <c r="AQU84" s="23"/>
      <c r="AQV84" s="23"/>
      <c r="AQW84" s="23"/>
      <c r="AQX84" s="23"/>
      <c r="AQY84" s="23"/>
      <c r="AQZ84" s="23"/>
      <c r="ARA84" s="23"/>
      <c r="ARB84" s="23"/>
      <c r="ARC84" s="23"/>
      <c r="ARD84" s="23"/>
      <c r="ARE84" s="23"/>
      <c r="ARF84" s="23"/>
      <c r="ARG84" s="23"/>
      <c r="ARH84" s="23"/>
      <c r="ARI84" s="23"/>
      <c r="ARJ84" s="23"/>
      <c r="ARK84" s="23"/>
      <c r="ARL84" s="23"/>
      <c r="ARM84" s="23"/>
      <c r="ARN84" s="23"/>
      <c r="ARO84" s="23"/>
      <c r="ARP84" s="23"/>
      <c r="ARQ84" s="23"/>
      <c r="ARR84" s="23"/>
      <c r="ARS84" s="23"/>
      <c r="ART84" s="23"/>
      <c r="ARU84" s="23"/>
      <c r="ARV84" s="23"/>
      <c r="ARW84" s="23"/>
      <c r="ARX84" s="23"/>
      <c r="ARY84" s="23"/>
      <c r="ARZ84" s="23"/>
      <c r="ASA84" s="23"/>
      <c r="ASB84" s="23"/>
      <c r="ASC84" s="23"/>
      <c r="ASD84" s="23"/>
      <c r="ASE84" s="23"/>
      <c r="ASF84" s="23"/>
      <c r="ASG84" s="23"/>
      <c r="ASH84" s="23"/>
      <c r="ASI84" s="23"/>
      <c r="ASJ84" s="23"/>
      <c r="ASK84" s="23"/>
      <c r="ASL84" s="23"/>
      <c r="ASM84" s="23"/>
      <c r="ASN84" s="23"/>
      <c r="ASO84" s="23"/>
      <c r="ASP84" s="23"/>
      <c r="ASQ84" s="23"/>
      <c r="ASR84" s="23"/>
      <c r="ASS84" s="23"/>
      <c r="AST84" s="23"/>
      <c r="ASU84" s="23"/>
      <c r="ASV84" s="23"/>
      <c r="ASW84" s="23"/>
      <c r="ASX84" s="23"/>
      <c r="ASY84" s="23"/>
      <c r="ASZ84" s="23"/>
      <c r="ATA84" s="23"/>
      <c r="ATB84" s="23"/>
      <c r="ATC84" s="23"/>
      <c r="ATD84" s="23"/>
      <c r="ATE84" s="23"/>
      <c r="ATF84" s="23"/>
      <c r="ATG84" s="23"/>
      <c r="ATH84" s="23"/>
      <c r="ATI84" s="23"/>
      <c r="ATJ84" s="23"/>
      <c r="ATK84" s="23"/>
      <c r="ATL84" s="23"/>
      <c r="ATM84" s="23"/>
      <c r="ATN84" s="23"/>
    </row>
    <row r="85" spans="1:1210" s="23" customFormat="1" ht="24" customHeight="1">
      <c r="A85" s="205" t="s">
        <v>207</v>
      </c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7"/>
      <c r="AK85" s="151"/>
      <c r="AL85" s="151"/>
      <c r="AM85" s="151"/>
      <c r="AN85" s="151"/>
      <c r="AO85" s="151"/>
      <c r="AP85" s="151"/>
      <c r="AQ85" s="150" t="s">
        <v>253</v>
      </c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49">
        <v>6000</v>
      </c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>
        <v>6000</v>
      </c>
      <c r="BV85" s="149"/>
      <c r="BW85" s="149"/>
      <c r="BX85" s="149"/>
      <c r="BY85" s="149"/>
      <c r="BZ85" s="149"/>
      <c r="CA85" s="149"/>
      <c r="CB85" s="149"/>
      <c r="CC85" s="149"/>
      <c r="CD85" s="149"/>
      <c r="CE85" s="149"/>
      <c r="CF85" s="149"/>
      <c r="CG85" s="149"/>
      <c r="CH85" s="149">
        <v>0</v>
      </c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9"/>
      <c r="CT85" s="149"/>
      <c r="CU85" s="149"/>
      <c r="CV85" s="149"/>
      <c r="CW85" s="149"/>
      <c r="CX85" s="145"/>
      <c r="CY85" s="145"/>
      <c r="CZ85" s="145"/>
      <c r="DA85" s="145"/>
      <c r="DB85" s="145"/>
      <c r="DC85" s="145"/>
      <c r="DD85" s="145"/>
      <c r="DE85" s="145"/>
      <c r="DF85" s="145"/>
      <c r="DG85" s="145"/>
      <c r="DH85" s="145"/>
      <c r="DI85" s="145"/>
      <c r="DJ85" s="145"/>
      <c r="DK85" s="136"/>
      <c r="DL85" s="136"/>
      <c r="DM85" s="136"/>
      <c r="DN85" s="136"/>
      <c r="DO85" s="136"/>
      <c r="DP85" s="136"/>
      <c r="DQ85" s="136"/>
      <c r="DR85" s="136"/>
      <c r="DS85" s="136"/>
      <c r="DT85" s="136"/>
      <c r="DU85" s="136"/>
      <c r="DV85" s="136"/>
      <c r="DW85" s="136"/>
      <c r="DX85" s="149">
        <v>0</v>
      </c>
      <c r="DY85" s="149"/>
      <c r="DZ85" s="149"/>
      <c r="EA85" s="149"/>
      <c r="EB85" s="149"/>
      <c r="EC85" s="149"/>
      <c r="ED85" s="149"/>
      <c r="EE85" s="149"/>
      <c r="EF85" s="149"/>
      <c r="EG85" s="149"/>
      <c r="EH85" s="149"/>
      <c r="EI85" s="149"/>
      <c r="EJ85" s="149"/>
      <c r="EK85" s="152">
        <f>BC85-CH85</f>
        <v>6000</v>
      </c>
      <c r="EL85" s="153"/>
      <c r="EM85" s="153"/>
      <c r="EN85" s="153"/>
      <c r="EO85" s="153"/>
      <c r="EP85" s="153"/>
      <c r="EQ85" s="153"/>
      <c r="ER85" s="153"/>
      <c r="ES85" s="153"/>
      <c r="ET85" s="153"/>
      <c r="EU85" s="153"/>
      <c r="EV85" s="153"/>
      <c r="EW85" s="154"/>
      <c r="EX85" s="152">
        <f t="shared" si="29"/>
        <v>6000</v>
      </c>
      <c r="EY85" s="153"/>
      <c r="EZ85" s="153"/>
      <c r="FA85" s="153"/>
      <c r="FB85" s="153"/>
      <c r="FC85" s="153"/>
      <c r="FD85" s="153"/>
      <c r="FE85" s="153"/>
      <c r="FF85" s="153"/>
      <c r="FG85" s="153"/>
      <c r="FH85" s="153"/>
      <c r="FI85" s="153"/>
      <c r="FJ85" s="154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  <c r="HD85" s="28"/>
      <c r="HE85" s="28"/>
      <c r="HF85" s="28"/>
      <c r="HG85" s="28"/>
      <c r="HH85" s="28"/>
      <c r="HI85" s="28"/>
      <c r="HJ85" s="28"/>
      <c r="HK85" s="28"/>
      <c r="HL85" s="28"/>
      <c r="HM85" s="28"/>
      <c r="HN85" s="28"/>
      <c r="HO85" s="28"/>
      <c r="HP85" s="28"/>
      <c r="HQ85" s="28"/>
      <c r="HR85" s="28"/>
      <c r="HS85" s="28"/>
      <c r="HT85" s="28"/>
      <c r="HU85" s="28"/>
      <c r="HV85" s="28"/>
      <c r="HW85" s="28"/>
      <c r="HX85" s="28"/>
      <c r="HY85" s="28"/>
      <c r="HZ85" s="28"/>
      <c r="IA85" s="28"/>
      <c r="IB85" s="28"/>
      <c r="IC85" s="28"/>
      <c r="ID85" s="28"/>
      <c r="IE85" s="28"/>
      <c r="IF85" s="28"/>
      <c r="IG85" s="28"/>
      <c r="IH85" s="28"/>
      <c r="II85" s="28"/>
      <c r="IJ85" s="28"/>
      <c r="IK85" s="28"/>
      <c r="IL85" s="28"/>
      <c r="IM85" s="28"/>
      <c r="IN85" s="28"/>
      <c r="IO85" s="28"/>
      <c r="IP85" s="28"/>
      <c r="IQ85" s="28"/>
      <c r="IR85" s="28"/>
      <c r="IS85" s="28"/>
      <c r="IT85" s="28"/>
      <c r="IU85" s="28"/>
      <c r="IV85" s="28"/>
      <c r="IW85" s="28"/>
      <c r="IX85" s="28"/>
      <c r="IY85" s="28"/>
      <c r="IZ85" s="28"/>
      <c r="JA85" s="28"/>
      <c r="JB85" s="28"/>
      <c r="JC85" s="28"/>
      <c r="JD85" s="28"/>
      <c r="JE85" s="28"/>
      <c r="JF85" s="28"/>
      <c r="JG85" s="28"/>
      <c r="JH85" s="28"/>
      <c r="JI85" s="28"/>
      <c r="JJ85" s="28"/>
      <c r="JK85" s="28"/>
      <c r="JL85" s="28"/>
      <c r="JM85" s="28"/>
      <c r="JN85" s="28"/>
      <c r="JO85" s="28"/>
      <c r="JP85" s="28"/>
      <c r="JQ85" s="28"/>
      <c r="JR85" s="28"/>
      <c r="JS85" s="28"/>
      <c r="JT85" s="28"/>
      <c r="JU85" s="28"/>
      <c r="JV85" s="28"/>
      <c r="JW85" s="28"/>
      <c r="JX85" s="28"/>
      <c r="JY85" s="28"/>
      <c r="JZ85" s="28"/>
      <c r="KA85" s="28"/>
      <c r="KB85" s="28"/>
      <c r="KC85" s="28"/>
      <c r="KD85" s="28"/>
      <c r="KE85" s="28"/>
      <c r="KF85" s="28"/>
      <c r="KG85" s="28"/>
      <c r="KH85" s="28"/>
      <c r="KI85" s="28"/>
      <c r="KJ85" s="28"/>
      <c r="KK85" s="28"/>
      <c r="KL85" s="28"/>
      <c r="KM85" s="28"/>
      <c r="KN85" s="28"/>
      <c r="KO85" s="28"/>
      <c r="KP85" s="28"/>
      <c r="KQ85" s="28"/>
      <c r="KR85" s="28"/>
      <c r="KS85" s="28"/>
      <c r="KT85" s="28"/>
      <c r="KU85" s="28"/>
      <c r="KV85" s="28"/>
      <c r="KW85" s="28"/>
      <c r="KX85" s="28"/>
      <c r="KY85" s="28"/>
      <c r="KZ85" s="28"/>
      <c r="LA85" s="28"/>
      <c r="LB85" s="28"/>
      <c r="LC85" s="28"/>
      <c r="LD85" s="28"/>
      <c r="LE85" s="28"/>
      <c r="LF85" s="28"/>
      <c r="LG85" s="28"/>
      <c r="LH85" s="28"/>
      <c r="LI85" s="28"/>
      <c r="LJ85" s="28"/>
      <c r="LK85" s="28"/>
      <c r="LL85" s="28"/>
      <c r="LM85" s="28"/>
      <c r="LN85" s="28"/>
      <c r="LO85" s="28"/>
      <c r="LP85" s="28"/>
      <c r="LQ85" s="28"/>
      <c r="LR85" s="28"/>
      <c r="LS85" s="28"/>
      <c r="LT85" s="28"/>
      <c r="LU85" s="28"/>
      <c r="LV85" s="28"/>
      <c r="LW85" s="28"/>
      <c r="LX85" s="28"/>
      <c r="LY85" s="28"/>
      <c r="LZ85" s="28"/>
      <c r="MA85" s="28"/>
      <c r="MB85" s="28"/>
      <c r="MC85" s="28"/>
      <c r="MD85" s="28"/>
      <c r="ME85" s="28"/>
      <c r="MF85" s="28"/>
      <c r="MG85" s="28"/>
      <c r="MH85" s="28"/>
      <c r="MI85" s="28"/>
      <c r="MJ85" s="28"/>
      <c r="MK85" s="28"/>
      <c r="ML85" s="28"/>
      <c r="MM85" s="28"/>
      <c r="MN85" s="28"/>
      <c r="MO85" s="28"/>
      <c r="MP85" s="28"/>
      <c r="MQ85" s="28"/>
      <c r="MR85" s="28"/>
      <c r="MS85" s="28"/>
      <c r="MT85" s="28"/>
      <c r="MU85" s="28"/>
      <c r="MV85" s="28"/>
      <c r="MW85" s="28"/>
      <c r="MX85" s="28"/>
      <c r="MY85" s="28"/>
      <c r="MZ85" s="28"/>
      <c r="NA85" s="28"/>
      <c r="NB85" s="28"/>
      <c r="NC85" s="28"/>
      <c r="ND85" s="28"/>
      <c r="NE85" s="28"/>
      <c r="NF85" s="28"/>
      <c r="NG85" s="28"/>
      <c r="NH85" s="28"/>
      <c r="NI85" s="28"/>
      <c r="NJ85" s="28"/>
      <c r="NK85" s="28"/>
      <c r="NL85" s="28"/>
      <c r="NM85" s="28"/>
      <c r="NN85" s="28"/>
      <c r="NO85" s="28"/>
      <c r="NP85" s="28"/>
      <c r="NQ85" s="28"/>
      <c r="NR85" s="28"/>
      <c r="NS85" s="28"/>
      <c r="NT85" s="28"/>
      <c r="NU85" s="28"/>
      <c r="NV85" s="28"/>
      <c r="NW85" s="28"/>
      <c r="NX85" s="28"/>
      <c r="NY85" s="28"/>
      <c r="NZ85" s="28"/>
      <c r="OA85" s="28"/>
      <c r="OB85" s="28"/>
      <c r="OC85" s="28"/>
      <c r="OD85" s="28"/>
      <c r="OE85" s="28"/>
      <c r="OF85" s="28"/>
      <c r="OG85" s="28"/>
      <c r="OH85" s="28"/>
      <c r="OI85" s="28"/>
      <c r="OJ85" s="28"/>
      <c r="OK85" s="28"/>
      <c r="OL85" s="28"/>
      <c r="OM85" s="28"/>
      <c r="ON85" s="28"/>
      <c r="OO85" s="28"/>
      <c r="OP85" s="28"/>
      <c r="OQ85" s="28"/>
      <c r="OR85" s="28"/>
      <c r="OS85" s="28"/>
      <c r="OT85" s="28"/>
      <c r="OU85" s="28"/>
      <c r="OV85" s="28"/>
      <c r="OW85" s="28"/>
      <c r="OX85" s="28"/>
      <c r="OY85" s="28"/>
      <c r="OZ85" s="28"/>
      <c r="PA85" s="28"/>
      <c r="PB85" s="28"/>
      <c r="PC85" s="28"/>
      <c r="PD85" s="28"/>
      <c r="PE85" s="28"/>
      <c r="PF85" s="28"/>
      <c r="PG85" s="28"/>
      <c r="PH85" s="28"/>
      <c r="PI85" s="28"/>
      <c r="PJ85" s="28"/>
      <c r="PK85" s="28"/>
      <c r="PL85" s="28"/>
      <c r="PM85" s="28"/>
      <c r="PN85" s="28"/>
      <c r="PO85" s="28"/>
      <c r="PP85" s="28"/>
      <c r="PQ85" s="28"/>
      <c r="PR85" s="28"/>
      <c r="PS85" s="28"/>
      <c r="PT85" s="28"/>
      <c r="PU85" s="28"/>
      <c r="PV85" s="28"/>
      <c r="PW85" s="28"/>
      <c r="PX85" s="28"/>
      <c r="PY85" s="28"/>
      <c r="PZ85" s="28"/>
      <c r="QA85" s="28"/>
      <c r="QB85" s="28"/>
      <c r="QC85" s="28"/>
      <c r="QD85" s="28"/>
      <c r="QE85" s="28"/>
      <c r="QF85" s="28"/>
      <c r="QG85" s="28"/>
      <c r="QH85" s="28"/>
      <c r="QI85" s="28"/>
      <c r="QJ85" s="28"/>
      <c r="QK85" s="28"/>
      <c r="QL85" s="28"/>
      <c r="QM85" s="28"/>
      <c r="QN85" s="28"/>
      <c r="QO85" s="28"/>
      <c r="QP85" s="28"/>
      <c r="QQ85" s="28"/>
      <c r="QR85" s="28"/>
      <c r="QS85" s="28"/>
      <c r="QT85" s="28"/>
      <c r="QU85" s="28"/>
      <c r="QV85" s="28"/>
      <c r="QW85" s="28"/>
      <c r="QX85" s="28"/>
      <c r="QY85" s="28"/>
      <c r="QZ85" s="28"/>
      <c r="RA85" s="28"/>
      <c r="RB85" s="28"/>
      <c r="RC85" s="28"/>
      <c r="RD85" s="28"/>
      <c r="RE85" s="28"/>
      <c r="RF85" s="28"/>
      <c r="RG85" s="28"/>
      <c r="RH85" s="28"/>
      <c r="RI85" s="28"/>
      <c r="RJ85" s="28"/>
      <c r="RK85" s="28"/>
      <c r="RL85" s="28"/>
      <c r="RM85" s="28"/>
      <c r="RN85" s="28"/>
      <c r="RO85" s="28"/>
      <c r="RP85" s="28"/>
      <c r="RQ85" s="28"/>
      <c r="RR85" s="28"/>
      <c r="RS85" s="28"/>
      <c r="RT85" s="28"/>
      <c r="RU85" s="28"/>
      <c r="RV85" s="28"/>
      <c r="RW85" s="28"/>
      <c r="RX85" s="28"/>
      <c r="RY85" s="28"/>
      <c r="RZ85" s="28"/>
      <c r="SA85" s="28"/>
      <c r="SB85" s="28"/>
      <c r="SC85" s="28"/>
      <c r="SD85" s="28"/>
      <c r="SE85" s="28"/>
      <c r="SF85" s="28"/>
      <c r="SG85" s="28"/>
      <c r="SH85" s="28"/>
      <c r="SI85" s="28"/>
      <c r="SJ85" s="28"/>
      <c r="SK85" s="28"/>
      <c r="SL85" s="28"/>
      <c r="SM85" s="28"/>
      <c r="SN85" s="28"/>
      <c r="SO85" s="28"/>
      <c r="SP85" s="28"/>
      <c r="SQ85" s="28"/>
      <c r="SR85" s="28"/>
      <c r="SS85" s="28"/>
      <c r="ST85" s="28"/>
      <c r="SU85" s="28"/>
      <c r="SV85" s="28"/>
      <c r="SW85" s="28"/>
      <c r="SX85" s="28"/>
      <c r="SY85" s="28"/>
      <c r="SZ85" s="28"/>
      <c r="TA85" s="28"/>
      <c r="TB85" s="28"/>
      <c r="TC85" s="28"/>
      <c r="TD85" s="28"/>
      <c r="TE85" s="28"/>
      <c r="TF85" s="28"/>
      <c r="TG85" s="28"/>
      <c r="TH85" s="28"/>
      <c r="TI85" s="28"/>
      <c r="TJ85" s="28"/>
      <c r="TK85" s="28"/>
      <c r="TL85" s="28"/>
      <c r="TM85" s="28"/>
      <c r="TN85" s="28"/>
      <c r="TO85" s="28"/>
      <c r="TP85" s="28"/>
      <c r="TQ85" s="28"/>
      <c r="TR85" s="28"/>
      <c r="TS85" s="28"/>
      <c r="TT85" s="28"/>
      <c r="TU85" s="28"/>
      <c r="TV85" s="28"/>
      <c r="TW85" s="28"/>
      <c r="TX85" s="28"/>
      <c r="TY85" s="28"/>
      <c r="TZ85" s="28"/>
      <c r="UA85" s="28"/>
      <c r="UB85" s="28"/>
      <c r="UC85" s="28"/>
      <c r="UD85" s="28"/>
      <c r="UE85" s="28"/>
      <c r="UF85" s="28"/>
      <c r="UG85" s="28"/>
      <c r="UH85" s="28"/>
      <c r="UI85" s="28"/>
      <c r="UJ85" s="28"/>
      <c r="UK85" s="28"/>
      <c r="UL85" s="28"/>
      <c r="UM85" s="28"/>
      <c r="UN85" s="28"/>
      <c r="UO85" s="28"/>
      <c r="UP85" s="28"/>
      <c r="UQ85" s="28"/>
      <c r="UR85" s="28"/>
      <c r="US85" s="28"/>
      <c r="UT85" s="28"/>
      <c r="UU85" s="28"/>
      <c r="UV85" s="28"/>
      <c r="UW85" s="28"/>
      <c r="UX85" s="28"/>
      <c r="UY85" s="28"/>
      <c r="UZ85" s="28"/>
      <c r="VA85" s="28"/>
      <c r="VB85" s="28"/>
      <c r="VC85" s="28"/>
      <c r="VD85" s="28"/>
      <c r="VE85" s="28"/>
      <c r="VF85" s="28"/>
      <c r="VG85" s="28"/>
      <c r="VH85" s="28"/>
      <c r="VI85" s="28"/>
      <c r="VJ85" s="28"/>
      <c r="VK85" s="28"/>
      <c r="VL85" s="28"/>
      <c r="VM85" s="28"/>
      <c r="VN85" s="28"/>
      <c r="VO85" s="28"/>
      <c r="VP85" s="28"/>
      <c r="VQ85" s="28"/>
      <c r="VR85" s="28"/>
      <c r="VS85" s="28"/>
      <c r="VT85" s="28"/>
      <c r="VU85" s="28"/>
      <c r="VV85" s="28"/>
      <c r="VW85" s="28"/>
      <c r="VX85" s="28"/>
      <c r="VY85" s="28"/>
      <c r="VZ85" s="28"/>
      <c r="WA85" s="28"/>
      <c r="WB85" s="28"/>
      <c r="WC85" s="28"/>
      <c r="WD85" s="28"/>
      <c r="WE85" s="28"/>
      <c r="WF85" s="28"/>
      <c r="WG85" s="28"/>
      <c r="WH85" s="28"/>
      <c r="WI85" s="28"/>
      <c r="WJ85" s="28"/>
      <c r="WK85" s="28"/>
      <c r="WL85" s="28"/>
      <c r="WM85" s="28"/>
      <c r="WN85" s="28"/>
      <c r="WO85" s="28"/>
      <c r="WP85" s="28"/>
      <c r="WQ85" s="28"/>
      <c r="WR85" s="28"/>
      <c r="WS85" s="28"/>
      <c r="WT85" s="28"/>
      <c r="WU85" s="28"/>
      <c r="WV85" s="28"/>
      <c r="WW85" s="28"/>
      <c r="WX85" s="28"/>
      <c r="WY85" s="28"/>
      <c r="WZ85" s="28"/>
      <c r="XA85" s="28"/>
      <c r="XB85" s="28"/>
      <c r="XC85" s="28"/>
      <c r="XD85" s="28"/>
      <c r="XE85" s="28"/>
      <c r="XF85" s="28"/>
      <c r="XG85" s="28"/>
      <c r="XH85" s="28"/>
      <c r="XI85" s="28"/>
      <c r="XJ85" s="28"/>
      <c r="XK85" s="28"/>
      <c r="XL85" s="28"/>
      <c r="XM85" s="28"/>
      <c r="XN85" s="28"/>
      <c r="XO85" s="28"/>
      <c r="XP85" s="28"/>
      <c r="XQ85" s="28"/>
      <c r="XR85" s="28"/>
      <c r="XS85" s="28"/>
      <c r="XT85" s="28"/>
      <c r="XU85" s="28"/>
      <c r="XV85" s="28"/>
      <c r="XW85" s="28"/>
      <c r="XX85" s="28"/>
      <c r="XY85" s="28"/>
      <c r="XZ85" s="28"/>
      <c r="YA85" s="28"/>
      <c r="YB85" s="28"/>
      <c r="YC85" s="28"/>
      <c r="YD85" s="28"/>
      <c r="YE85" s="28"/>
      <c r="YF85" s="28"/>
      <c r="YG85" s="28"/>
      <c r="YH85" s="28"/>
      <c r="YI85" s="28"/>
      <c r="YJ85" s="28"/>
      <c r="YK85" s="28"/>
      <c r="YL85" s="28"/>
      <c r="YM85" s="28"/>
      <c r="YN85" s="28"/>
      <c r="YO85" s="28"/>
      <c r="YP85" s="28"/>
      <c r="YQ85" s="28"/>
      <c r="YR85" s="28"/>
      <c r="YS85" s="28"/>
      <c r="YT85" s="28"/>
      <c r="YU85" s="28"/>
      <c r="YV85" s="28"/>
      <c r="YW85" s="28"/>
      <c r="YX85" s="28"/>
      <c r="YY85" s="28"/>
      <c r="YZ85" s="28"/>
      <c r="ZA85" s="28"/>
      <c r="ZB85" s="28"/>
      <c r="ZC85" s="28"/>
      <c r="ZD85" s="28"/>
      <c r="ZE85" s="28"/>
      <c r="ZF85" s="28"/>
      <c r="ZG85" s="28"/>
      <c r="ZH85" s="28"/>
      <c r="ZI85" s="28"/>
      <c r="ZJ85" s="28"/>
      <c r="ZK85" s="28"/>
      <c r="ZL85" s="28"/>
      <c r="ZM85" s="28"/>
      <c r="ZN85" s="28"/>
      <c r="ZO85" s="28"/>
      <c r="ZP85" s="28"/>
      <c r="ZQ85" s="28"/>
      <c r="ZR85" s="28"/>
      <c r="ZS85" s="28"/>
      <c r="ZT85" s="28"/>
      <c r="ZU85" s="28"/>
      <c r="ZV85" s="28"/>
      <c r="ZW85" s="28"/>
      <c r="ZX85" s="28"/>
      <c r="ZY85" s="28"/>
      <c r="ZZ85" s="28"/>
      <c r="AAA85" s="28"/>
      <c r="AAB85" s="28"/>
      <c r="AAC85" s="28"/>
      <c r="AAD85" s="28"/>
      <c r="AAE85" s="28"/>
      <c r="AAF85" s="28"/>
      <c r="AAG85" s="28"/>
      <c r="AAH85" s="28"/>
      <c r="AAI85" s="28"/>
      <c r="AAJ85" s="28"/>
      <c r="AAK85" s="28"/>
      <c r="AAL85" s="28"/>
      <c r="AAM85" s="28"/>
      <c r="AAN85" s="28"/>
      <c r="AAO85" s="28"/>
      <c r="AAP85" s="28"/>
      <c r="AAQ85" s="28"/>
      <c r="AAR85" s="28"/>
      <c r="AAS85" s="28"/>
      <c r="AAT85" s="28"/>
      <c r="AAU85" s="28"/>
      <c r="AAV85" s="28"/>
      <c r="AAW85" s="28"/>
      <c r="AAX85" s="28"/>
      <c r="AAY85" s="28"/>
      <c r="AAZ85" s="28"/>
      <c r="ABA85" s="28"/>
      <c r="ABB85" s="28"/>
      <c r="ABC85" s="28"/>
      <c r="ABD85" s="28"/>
      <c r="ABE85" s="28"/>
      <c r="ABF85" s="28"/>
      <c r="ABG85" s="28"/>
      <c r="ABH85" s="28"/>
      <c r="ABI85" s="28"/>
      <c r="ABJ85" s="28"/>
      <c r="ABK85" s="28"/>
      <c r="ABL85" s="28"/>
      <c r="ABM85" s="28"/>
      <c r="ABN85" s="28"/>
      <c r="ABO85" s="28"/>
      <c r="ABP85" s="28"/>
      <c r="ABQ85" s="28"/>
      <c r="ABR85" s="28"/>
      <c r="ABS85" s="28"/>
      <c r="ABT85" s="28"/>
      <c r="ABU85" s="28"/>
      <c r="ABV85" s="28"/>
      <c r="ABW85" s="28"/>
      <c r="ABX85" s="28"/>
      <c r="ABY85" s="28"/>
      <c r="ABZ85" s="28"/>
      <c r="ACA85" s="28"/>
      <c r="ACB85" s="28"/>
      <c r="ACC85" s="28"/>
      <c r="ACD85" s="28"/>
      <c r="ACE85" s="28"/>
      <c r="ACF85" s="28"/>
      <c r="ACG85" s="28"/>
      <c r="ACH85" s="28"/>
      <c r="ACI85" s="28"/>
      <c r="ACJ85" s="28"/>
      <c r="ACK85" s="28"/>
      <c r="ACL85" s="28"/>
      <c r="ACM85" s="28"/>
      <c r="ACN85" s="28"/>
      <c r="ACO85" s="28"/>
      <c r="ACP85" s="28"/>
      <c r="ACQ85" s="28"/>
      <c r="ACR85" s="28"/>
      <c r="ACS85" s="28"/>
      <c r="ACT85" s="28"/>
      <c r="ACU85" s="28"/>
      <c r="ACV85" s="28"/>
      <c r="ACW85" s="28"/>
      <c r="ACX85" s="28"/>
      <c r="ACY85" s="28"/>
      <c r="ACZ85" s="28"/>
      <c r="ADA85" s="28"/>
      <c r="ADB85" s="28"/>
      <c r="ADC85" s="28"/>
      <c r="ADD85" s="28"/>
      <c r="ADE85" s="28"/>
      <c r="ADF85" s="28"/>
      <c r="ADG85" s="28"/>
      <c r="ADH85" s="28"/>
      <c r="ADI85" s="28"/>
      <c r="ADJ85" s="28"/>
      <c r="ADK85" s="28"/>
      <c r="ADL85" s="28"/>
      <c r="ADM85" s="28"/>
      <c r="ADN85" s="28"/>
      <c r="ADO85" s="28"/>
      <c r="ADP85" s="28"/>
      <c r="ADQ85" s="28"/>
      <c r="ADR85" s="28"/>
      <c r="ADS85" s="28"/>
      <c r="ADT85" s="28"/>
      <c r="ADU85" s="28"/>
      <c r="ADV85" s="28"/>
      <c r="ADW85" s="28"/>
      <c r="ADX85" s="28"/>
      <c r="ADY85" s="28"/>
      <c r="ADZ85" s="28"/>
      <c r="AEA85" s="28"/>
      <c r="AEB85" s="28"/>
      <c r="AEC85" s="28"/>
      <c r="AED85" s="28"/>
      <c r="AEE85" s="28"/>
      <c r="AEF85" s="28"/>
      <c r="AEG85" s="28"/>
      <c r="AEH85" s="28"/>
      <c r="AEI85" s="28"/>
      <c r="AEJ85" s="28"/>
      <c r="AEK85" s="28"/>
      <c r="AEL85" s="28"/>
      <c r="AEM85" s="28"/>
      <c r="AEN85" s="28"/>
      <c r="AEO85" s="28"/>
      <c r="AEP85" s="28"/>
      <c r="AEQ85" s="28"/>
      <c r="AER85" s="28"/>
      <c r="AES85" s="28"/>
      <c r="AET85" s="28"/>
      <c r="AEU85" s="28"/>
      <c r="AEV85" s="28"/>
      <c r="AEW85" s="28"/>
      <c r="AEX85" s="28"/>
      <c r="AEY85" s="28"/>
      <c r="AEZ85" s="28"/>
      <c r="AFA85" s="28"/>
      <c r="AFB85" s="28"/>
      <c r="AFC85" s="28"/>
      <c r="AFD85" s="28"/>
      <c r="AFE85" s="28"/>
      <c r="AFF85" s="28"/>
      <c r="AFG85" s="28"/>
      <c r="AFH85" s="28"/>
      <c r="AFI85" s="28"/>
      <c r="AFJ85" s="28"/>
      <c r="AFK85" s="28"/>
      <c r="AFL85" s="28"/>
      <c r="AFM85" s="28"/>
      <c r="AFN85" s="28"/>
      <c r="AFO85" s="28"/>
      <c r="AFP85" s="28"/>
      <c r="AFQ85" s="28"/>
      <c r="AFR85" s="28"/>
      <c r="AFS85" s="28"/>
      <c r="AFT85" s="28"/>
      <c r="AFU85" s="28"/>
      <c r="AFV85" s="28"/>
      <c r="AFW85" s="28"/>
      <c r="AFX85" s="28"/>
      <c r="AFY85" s="28"/>
      <c r="AFZ85" s="28"/>
      <c r="AGA85" s="28"/>
      <c r="AGB85" s="28"/>
      <c r="AGC85" s="28"/>
      <c r="AGD85" s="28"/>
      <c r="AGE85" s="28"/>
      <c r="AGF85" s="28"/>
      <c r="AGG85" s="28"/>
      <c r="AGH85" s="28"/>
      <c r="AGI85" s="28"/>
      <c r="AGJ85" s="28"/>
      <c r="AGK85" s="28"/>
      <c r="AGL85" s="28"/>
      <c r="AGM85" s="28"/>
      <c r="AGN85" s="28"/>
      <c r="AGO85" s="28"/>
      <c r="AGP85" s="28"/>
      <c r="AGQ85" s="28"/>
      <c r="AGR85" s="28"/>
      <c r="AGS85" s="28"/>
      <c r="AGT85" s="28"/>
      <c r="AGU85" s="28"/>
      <c r="AGV85" s="28"/>
      <c r="AGW85" s="28"/>
      <c r="AGX85" s="28"/>
      <c r="AGY85" s="28"/>
      <c r="AGZ85" s="28"/>
      <c r="AHA85" s="28"/>
      <c r="AHB85" s="28"/>
      <c r="AHC85" s="28"/>
      <c r="AHD85" s="28"/>
      <c r="AHE85" s="28"/>
      <c r="AHF85" s="28"/>
      <c r="AHG85" s="28"/>
      <c r="AHH85" s="28"/>
      <c r="AHI85" s="28"/>
      <c r="AHJ85" s="28"/>
      <c r="AHK85" s="28"/>
      <c r="AHL85" s="28"/>
      <c r="AHM85" s="28"/>
      <c r="AHN85" s="28"/>
      <c r="AHO85" s="28"/>
      <c r="AHP85" s="28"/>
      <c r="AHQ85" s="28"/>
      <c r="AHR85" s="28"/>
      <c r="AHS85" s="28"/>
      <c r="AHT85" s="28"/>
      <c r="AHU85" s="28"/>
      <c r="AHV85" s="28"/>
      <c r="AHW85" s="28"/>
      <c r="AHX85" s="28"/>
      <c r="AHY85" s="28"/>
      <c r="AHZ85" s="28"/>
      <c r="AIA85" s="28"/>
      <c r="AIB85" s="28"/>
      <c r="AIC85" s="28"/>
      <c r="AID85" s="28"/>
      <c r="AIE85" s="28"/>
      <c r="AIF85" s="28"/>
      <c r="AIG85" s="28"/>
      <c r="AIH85" s="28"/>
      <c r="AII85" s="28"/>
      <c r="AIJ85" s="28"/>
      <c r="AIK85" s="28"/>
      <c r="AIL85" s="28"/>
      <c r="AIM85" s="28"/>
      <c r="AIN85" s="28"/>
      <c r="AIO85" s="28"/>
      <c r="AIP85" s="28"/>
      <c r="AIQ85" s="28"/>
      <c r="AIR85" s="28"/>
      <c r="AIS85" s="28"/>
      <c r="AIT85" s="28"/>
      <c r="AIU85" s="28"/>
      <c r="AIV85" s="28"/>
      <c r="AIW85" s="28"/>
      <c r="AIX85" s="28"/>
      <c r="AIY85" s="28"/>
      <c r="AIZ85" s="28"/>
      <c r="AJA85" s="28"/>
      <c r="AJB85" s="28"/>
      <c r="AJC85" s="28"/>
      <c r="AJD85" s="28"/>
      <c r="AJE85" s="28"/>
      <c r="AJF85" s="28"/>
      <c r="AJG85" s="28"/>
      <c r="AJH85" s="28"/>
      <c r="AJI85" s="28"/>
      <c r="AJJ85" s="28"/>
      <c r="AJK85" s="28"/>
      <c r="AJL85" s="28"/>
      <c r="AJM85" s="28"/>
      <c r="AJN85" s="28"/>
      <c r="AJO85" s="28"/>
      <c r="AJP85" s="28"/>
      <c r="AJQ85" s="28"/>
      <c r="AJR85" s="28"/>
      <c r="AJS85" s="28"/>
      <c r="AJT85" s="28"/>
      <c r="AJU85" s="28"/>
      <c r="AJV85" s="28"/>
      <c r="AJW85" s="28"/>
      <c r="AJX85" s="28"/>
      <c r="AJY85" s="28"/>
      <c r="AJZ85" s="28"/>
      <c r="AKA85" s="28"/>
      <c r="AKB85" s="28"/>
      <c r="AKC85" s="28"/>
      <c r="AKD85" s="28"/>
      <c r="AKE85" s="28"/>
      <c r="AKF85" s="28"/>
      <c r="AKG85" s="28"/>
      <c r="AKH85" s="28"/>
      <c r="AKI85" s="28"/>
      <c r="AKJ85" s="28"/>
      <c r="AKK85" s="28"/>
      <c r="AKL85" s="28"/>
      <c r="AKM85" s="28"/>
      <c r="AKN85" s="28"/>
      <c r="AKO85" s="28"/>
      <c r="AKP85" s="28"/>
      <c r="AKQ85" s="28"/>
      <c r="AKR85" s="28"/>
      <c r="AKS85" s="28"/>
      <c r="AKT85" s="28"/>
      <c r="AKU85" s="28"/>
      <c r="AKV85" s="28"/>
      <c r="AKW85" s="28"/>
      <c r="AKX85" s="28"/>
      <c r="AKY85" s="28"/>
      <c r="AKZ85" s="28"/>
      <c r="ALA85" s="28"/>
      <c r="ALB85" s="28"/>
      <c r="ALC85" s="28"/>
      <c r="ALD85" s="28"/>
      <c r="ALE85" s="28"/>
      <c r="ALF85" s="28"/>
      <c r="ALG85" s="28"/>
      <c r="ALH85" s="28"/>
      <c r="ALI85" s="28"/>
      <c r="ALJ85" s="28"/>
      <c r="ALK85" s="28"/>
      <c r="ALL85" s="28"/>
      <c r="ALM85" s="28"/>
      <c r="ALN85" s="28"/>
      <c r="ALO85" s="28"/>
      <c r="ALP85" s="28"/>
      <c r="ALQ85" s="28"/>
      <c r="ALR85" s="28"/>
      <c r="ALS85" s="28"/>
      <c r="ALT85" s="28"/>
      <c r="ALU85" s="28"/>
      <c r="ALV85" s="28"/>
      <c r="ALW85" s="28"/>
      <c r="ALX85" s="28"/>
      <c r="ALY85" s="28"/>
      <c r="ALZ85" s="28"/>
      <c r="AMA85" s="28"/>
      <c r="AMB85" s="28"/>
      <c r="AMC85" s="28"/>
      <c r="AMD85" s="28"/>
      <c r="AME85" s="28"/>
      <c r="AMF85" s="28"/>
      <c r="AMG85" s="28"/>
      <c r="AMH85" s="28"/>
      <c r="AMI85" s="28"/>
      <c r="AMJ85" s="28"/>
      <c r="AMK85" s="28"/>
      <c r="AML85" s="28"/>
      <c r="AMM85" s="28"/>
      <c r="AMN85" s="28"/>
      <c r="AMO85" s="28"/>
      <c r="AMP85" s="28"/>
      <c r="AMQ85" s="28"/>
      <c r="AMR85" s="28"/>
      <c r="AMS85" s="28"/>
      <c r="AMT85" s="28"/>
      <c r="AMU85" s="28"/>
      <c r="AMV85" s="28"/>
      <c r="AMW85" s="28"/>
      <c r="AMX85" s="28"/>
      <c r="AMY85" s="28"/>
      <c r="AMZ85" s="28"/>
      <c r="ANA85" s="28"/>
      <c r="ANB85" s="28"/>
      <c r="ANC85" s="28"/>
      <c r="AND85" s="28"/>
      <c r="ANE85" s="28"/>
      <c r="ANF85" s="28"/>
      <c r="ANG85" s="28"/>
      <c r="ANH85" s="28"/>
      <c r="ANI85" s="28"/>
      <c r="ANJ85" s="28"/>
      <c r="ANK85" s="28"/>
      <c r="ANL85" s="28"/>
      <c r="ANM85" s="28"/>
      <c r="ANN85" s="28"/>
      <c r="ANO85" s="28"/>
      <c r="ANP85" s="28"/>
      <c r="ANQ85" s="28"/>
      <c r="ANR85" s="28"/>
      <c r="ANS85" s="28"/>
      <c r="ANT85" s="28"/>
      <c r="ANU85" s="28"/>
      <c r="ANV85" s="28"/>
      <c r="ANW85" s="28"/>
      <c r="ANX85" s="28"/>
      <c r="ANY85" s="28"/>
      <c r="ANZ85" s="28"/>
      <c r="AOA85" s="28"/>
      <c r="AOB85" s="28"/>
      <c r="AOC85" s="28"/>
      <c r="AOD85" s="28"/>
      <c r="AOE85" s="28"/>
      <c r="AOF85" s="28"/>
      <c r="AOG85" s="28"/>
      <c r="AOH85" s="28"/>
      <c r="AOI85" s="28"/>
      <c r="AOJ85" s="28"/>
      <c r="AOK85" s="28"/>
      <c r="AOL85" s="28"/>
      <c r="AOM85" s="28"/>
      <c r="AON85" s="28"/>
      <c r="AOO85" s="28"/>
      <c r="AOP85" s="28"/>
      <c r="AOQ85" s="28"/>
      <c r="AOR85" s="28"/>
      <c r="AOS85" s="28"/>
      <c r="AOT85" s="28"/>
      <c r="AOU85" s="28"/>
      <c r="AOV85" s="28"/>
      <c r="AOW85" s="28"/>
      <c r="AOX85" s="28"/>
      <c r="AOY85" s="28"/>
      <c r="AOZ85" s="28"/>
      <c r="APA85" s="28"/>
      <c r="APB85" s="28"/>
      <c r="APC85" s="28"/>
      <c r="APD85" s="28"/>
      <c r="APE85" s="28"/>
      <c r="APF85" s="28"/>
      <c r="APG85" s="28"/>
      <c r="APH85" s="28"/>
      <c r="API85" s="28"/>
      <c r="APJ85" s="28"/>
      <c r="APK85" s="28"/>
      <c r="APL85" s="28"/>
      <c r="APM85" s="28"/>
      <c r="APN85" s="28"/>
      <c r="APO85" s="28"/>
      <c r="APP85" s="28"/>
      <c r="APQ85" s="28"/>
      <c r="APR85" s="28"/>
      <c r="APS85" s="28"/>
      <c r="APT85" s="28"/>
      <c r="APU85" s="28"/>
      <c r="APV85" s="28"/>
      <c r="APW85" s="28"/>
      <c r="APX85" s="28"/>
      <c r="APY85" s="28"/>
      <c r="APZ85" s="28"/>
      <c r="AQA85" s="28"/>
      <c r="AQB85" s="28"/>
      <c r="AQC85" s="28"/>
      <c r="AQD85" s="28"/>
      <c r="AQE85" s="28"/>
      <c r="AQF85" s="28"/>
      <c r="AQG85" s="28"/>
      <c r="AQH85" s="28"/>
      <c r="AQI85" s="28"/>
      <c r="AQJ85" s="28"/>
      <c r="AQK85" s="28"/>
      <c r="AQL85" s="28"/>
      <c r="AQM85" s="28"/>
      <c r="AQN85" s="28"/>
      <c r="AQO85" s="28"/>
      <c r="AQP85" s="28"/>
      <c r="AQQ85" s="28"/>
      <c r="AQR85" s="28"/>
      <c r="AQS85" s="28"/>
      <c r="AQT85" s="28"/>
      <c r="AQU85" s="28"/>
      <c r="AQV85" s="28"/>
      <c r="AQW85" s="28"/>
      <c r="AQX85" s="28"/>
      <c r="AQY85" s="28"/>
      <c r="AQZ85" s="28"/>
      <c r="ARA85" s="28"/>
      <c r="ARB85" s="28"/>
      <c r="ARC85" s="28"/>
      <c r="ARD85" s="28"/>
      <c r="ARE85" s="28"/>
      <c r="ARF85" s="28"/>
      <c r="ARG85" s="28"/>
      <c r="ARH85" s="28"/>
      <c r="ARI85" s="28"/>
      <c r="ARJ85" s="28"/>
      <c r="ARK85" s="28"/>
      <c r="ARL85" s="28"/>
      <c r="ARM85" s="28"/>
      <c r="ARN85" s="28"/>
      <c r="ARO85" s="28"/>
      <c r="ARP85" s="28"/>
      <c r="ARQ85" s="28"/>
      <c r="ARR85" s="28"/>
      <c r="ARS85" s="28"/>
      <c r="ART85" s="28"/>
      <c r="ARU85" s="28"/>
      <c r="ARV85" s="28"/>
      <c r="ARW85" s="28"/>
      <c r="ARX85" s="28"/>
      <c r="ARY85" s="28"/>
      <c r="ARZ85" s="28"/>
      <c r="ASA85" s="28"/>
      <c r="ASB85" s="28"/>
      <c r="ASC85" s="28"/>
      <c r="ASD85" s="28"/>
      <c r="ASE85" s="28"/>
      <c r="ASF85" s="28"/>
      <c r="ASG85" s="28"/>
      <c r="ASH85" s="28"/>
      <c r="ASI85" s="28"/>
      <c r="ASJ85" s="28"/>
      <c r="ASK85" s="28"/>
      <c r="ASL85" s="28"/>
      <c r="ASM85" s="28"/>
      <c r="ASN85" s="28"/>
      <c r="ASO85" s="28"/>
      <c r="ASP85" s="28"/>
      <c r="ASQ85" s="28"/>
      <c r="ASR85" s="28"/>
      <c r="ASS85" s="28"/>
      <c r="AST85" s="28"/>
      <c r="ASU85" s="28"/>
      <c r="ASV85" s="28"/>
      <c r="ASW85" s="28"/>
      <c r="ASX85" s="28"/>
      <c r="ASY85" s="28"/>
      <c r="ASZ85" s="28"/>
      <c r="ATA85" s="28"/>
      <c r="ATB85" s="28"/>
      <c r="ATC85" s="28"/>
      <c r="ATD85" s="28"/>
      <c r="ATE85" s="28"/>
      <c r="ATF85" s="28"/>
      <c r="ATG85" s="28"/>
      <c r="ATH85" s="28"/>
      <c r="ATI85" s="28"/>
      <c r="ATJ85" s="28"/>
      <c r="ATK85" s="28"/>
      <c r="ATL85" s="28"/>
      <c r="ATM85" s="28"/>
      <c r="ATN85" s="28"/>
    </row>
    <row r="86" spans="1:1210" ht="53.25" customHeight="1">
      <c r="A86" s="249" t="s">
        <v>176</v>
      </c>
      <c r="B86" s="250"/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50"/>
      <c r="S86" s="250"/>
      <c r="T86" s="250"/>
      <c r="U86" s="250"/>
      <c r="V86" s="250"/>
      <c r="W86" s="250"/>
      <c r="X86" s="250"/>
      <c r="Y86" s="250"/>
      <c r="Z86" s="250"/>
      <c r="AA86" s="250"/>
      <c r="AB86" s="250"/>
      <c r="AC86" s="250"/>
      <c r="AD86" s="250"/>
      <c r="AE86" s="250"/>
      <c r="AF86" s="250"/>
      <c r="AG86" s="250"/>
      <c r="AH86" s="250"/>
      <c r="AI86" s="250"/>
      <c r="AJ86" s="251"/>
      <c r="AK86" s="130"/>
      <c r="AL86" s="130"/>
      <c r="AM86" s="130"/>
      <c r="AN86" s="130"/>
      <c r="AO86" s="130"/>
      <c r="AP86" s="130"/>
      <c r="AQ86" s="131" t="s">
        <v>261</v>
      </c>
      <c r="AR86" s="131"/>
      <c r="AS86" s="131"/>
      <c r="AT86" s="131"/>
      <c r="AU86" s="131"/>
      <c r="AV86" s="131"/>
      <c r="AW86" s="131"/>
      <c r="AX86" s="131"/>
      <c r="AY86" s="131"/>
      <c r="AZ86" s="131"/>
      <c r="BA86" s="131"/>
      <c r="BB86" s="131"/>
      <c r="BC86" s="142">
        <v>6000</v>
      </c>
      <c r="BD86" s="142"/>
      <c r="BE86" s="142"/>
      <c r="BF86" s="142"/>
      <c r="BG86" s="142"/>
      <c r="BH86" s="142"/>
      <c r="BI86" s="142"/>
      <c r="BJ86" s="142"/>
      <c r="BK86" s="142"/>
      <c r="BL86" s="142"/>
      <c r="BM86" s="142"/>
      <c r="BN86" s="142"/>
      <c r="BO86" s="142"/>
      <c r="BP86" s="142"/>
      <c r="BQ86" s="142"/>
      <c r="BR86" s="142"/>
      <c r="BS86" s="142"/>
      <c r="BT86" s="142"/>
      <c r="BU86" s="142">
        <v>6000</v>
      </c>
      <c r="BV86" s="142"/>
      <c r="BW86" s="142"/>
      <c r="BX86" s="142"/>
      <c r="BY86" s="142"/>
      <c r="BZ86" s="142"/>
      <c r="CA86" s="142"/>
      <c r="CB86" s="142"/>
      <c r="CC86" s="142"/>
      <c r="CD86" s="142"/>
      <c r="CE86" s="142"/>
      <c r="CF86" s="142"/>
      <c r="CG86" s="142"/>
      <c r="CH86" s="142">
        <v>0</v>
      </c>
      <c r="CI86" s="142"/>
      <c r="CJ86" s="142"/>
      <c r="CK86" s="142"/>
      <c r="CL86" s="142"/>
      <c r="CM86" s="142"/>
      <c r="CN86" s="142"/>
      <c r="CO86" s="142"/>
      <c r="CP86" s="142"/>
      <c r="CQ86" s="142"/>
      <c r="CR86" s="142"/>
      <c r="CS86" s="142"/>
      <c r="CT86" s="142"/>
      <c r="CU86" s="142"/>
      <c r="CV86" s="142"/>
      <c r="CW86" s="142"/>
      <c r="CX86" s="143"/>
      <c r="CY86" s="143"/>
      <c r="CZ86" s="143"/>
      <c r="DA86" s="143"/>
      <c r="DB86" s="143"/>
      <c r="DC86" s="143"/>
      <c r="DD86" s="143"/>
      <c r="DE86" s="143"/>
      <c r="DF86" s="143"/>
      <c r="DG86" s="143"/>
      <c r="DH86" s="143"/>
      <c r="DI86" s="143"/>
      <c r="DJ86" s="143"/>
      <c r="DK86" s="136"/>
      <c r="DL86" s="136"/>
      <c r="DM86" s="136"/>
      <c r="DN86" s="136"/>
      <c r="DO86" s="136"/>
      <c r="DP86" s="136"/>
      <c r="DQ86" s="136"/>
      <c r="DR86" s="136"/>
      <c r="DS86" s="136"/>
      <c r="DT86" s="136"/>
      <c r="DU86" s="136"/>
      <c r="DV86" s="136"/>
      <c r="DW86" s="136"/>
      <c r="DX86" s="142">
        <v>0</v>
      </c>
      <c r="DY86" s="142"/>
      <c r="DZ86" s="142"/>
      <c r="EA86" s="142"/>
      <c r="EB86" s="142"/>
      <c r="EC86" s="142"/>
      <c r="ED86" s="142"/>
      <c r="EE86" s="142"/>
      <c r="EF86" s="142"/>
      <c r="EG86" s="142"/>
      <c r="EH86" s="142"/>
      <c r="EI86" s="142"/>
      <c r="EJ86" s="142"/>
      <c r="EK86" s="138">
        <f>BC86-CH86</f>
        <v>6000</v>
      </c>
      <c r="EL86" s="139"/>
      <c r="EM86" s="139"/>
      <c r="EN86" s="139"/>
      <c r="EO86" s="139"/>
      <c r="EP86" s="139"/>
      <c r="EQ86" s="139"/>
      <c r="ER86" s="139"/>
      <c r="ES86" s="139"/>
      <c r="ET86" s="139"/>
      <c r="EU86" s="139"/>
      <c r="EV86" s="139"/>
      <c r="EW86" s="140"/>
      <c r="EX86" s="138">
        <f t="shared" si="29"/>
        <v>6000</v>
      </c>
      <c r="EY86" s="139"/>
      <c r="EZ86" s="139"/>
      <c r="FA86" s="139"/>
      <c r="FB86" s="139"/>
      <c r="FC86" s="139"/>
      <c r="FD86" s="139"/>
      <c r="FE86" s="139"/>
      <c r="FF86" s="139"/>
      <c r="FG86" s="139"/>
      <c r="FH86" s="139"/>
      <c r="FI86" s="139"/>
      <c r="FJ86" s="140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  <c r="IV86" s="21"/>
      <c r="IW86" s="21"/>
      <c r="IX86" s="21"/>
      <c r="IY86" s="21"/>
      <c r="IZ86" s="21"/>
      <c r="JA86" s="21"/>
      <c r="JB86" s="21"/>
      <c r="JC86" s="21"/>
      <c r="JD86" s="21"/>
      <c r="JE86" s="21"/>
      <c r="JF86" s="21"/>
      <c r="JG86" s="21"/>
      <c r="JH86" s="21"/>
      <c r="JI86" s="21"/>
      <c r="JJ86" s="21"/>
      <c r="JK86" s="21"/>
      <c r="JL86" s="21"/>
      <c r="JM86" s="21"/>
      <c r="JN86" s="21"/>
      <c r="JO86" s="21"/>
      <c r="JP86" s="21"/>
      <c r="JQ86" s="21"/>
      <c r="JR86" s="21"/>
      <c r="JS86" s="21"/>
      <c r="JT86" s="21"/>
      <c r="JU86" s="21"/>
      <c r="JV86" s="21"/>
      <c r="JW86" s="21"/>
      <c r="JX86" s="21"/>
      <c r="JY86" s="21"/>
      <c r="JZ86" s="21"/>
      <c r="KA86" s="21"/>
      <c r="KB86" s="21"/>
      <c r="KC86" s="21"/>
      <c r="KD86" s="21"/>
      <c r="KE86" s="21"/>
      <c r="KF86" s="21"/>
      <c r="KG86" s="21"/>
      <c r="KH86" s="21"/>
      <c r="KI86" s="21"/>
      <c r="KJ86" s="21"/>
      <c r="KK86" s="21"/>
      <c r="KL86" s="21"/>
      <c r="KM86" s="21"/>
      <c r="KN86" s="21"/>
      <c r="KO86" s="21"/>
      <c r="KP86" s="21"/>
      <c r="KQ86" s="21"/>
      <c r="KR86" s="21"/>
      <c r="KS86" s="21"/>
      <c r="KT86" s="21"/>
      <c r="KU86" s="21"/>
      <c r="KV86" s="21"/>
      <c r="KW86" s="21"/>
      <c r="KX86" s="21"/>
      <c r="KY86" s="21"/>
      <c r="KZ86" s="21"/>
      <c r="LA86" s="21"/>
      <c r="LB86" s="21"/>
      <c r="LC86" s="21"/>
      <c r="LD86" s="21"/>
      <c r="LE86" s="21"/>
      <c r="LF86" s="21"/>
      <c r="LG86" s="21"/>
      <c r="LH86" s="21"/>
      <c r="LI86" s="21"/>
      <c r="LJ86" s="21"/>
      <c r="LK86" s="21"/>
      <c r="LL86" s="21"/>
      <c r="LM86" s="21"/>
      <c r="LN86" s="21"/>
      <c r="LO86" s="21"/>
      <c r="LP86" s="21"/>
      <c r="LQ86" s="21"/>
      <c r="LR86" s="21"/>
      <c r="LS86" s="21"/>
      <c r="LT86" s="21"/>
      <c r="LU86" s="21"/>
      <c r="LV86" s="21"/>
      <c r="LW86" s="21"/>
      <c r="LX86" s="21"/>
      <c r="LY86" s="21"/>
      <c r="LZ86" s="21"/>
      <c r="MA86" s="21"/>
      <c r="MB86" s="21"/>
      <c r="MC86" s="21"/>
      <c r="MD86" s="21"/>
      <c r="ME86" s="21"/>
      <c r="MF86" s="21"/>
      <c r="MG86" s="21"/>
      <c r="MH86" s="21"/>
      <c r="MI86" s="21"/>
      <c r="MJ86" s="21"/>
      <c r="MK86" s="21"/>
      <c r="ML86" s="21"/>
      <c r="MM86" s="21"/>
      <c r="MN86" s="21"/>
      <c r="MO86" s="21"/>
      <c r="MP86" s="21"/>
      <c r="MQ86" s="21"/>
      <c r="MR86" s="21"/>
      <c r="MS86" s="21"/>
      <c r="MT86" s="21"/>
      <c r="MU86" s="21"/>
      <c r="MV86" s="21"/>
      <c r="MW86" s="21"/>
      <c r="MX86" s="21"/>
      <c r="MY86" s="21"/>
      <c r="MZ86" s="21"/>
      <c r="NA86" s="21"/>
      <c r="NB86" s="21"/>
      <c r="NC86" s="21"/>
      <c r="ND86" s="21"/>
      <c r="NE86" s="21"/>
      <c r="NF86" s="21"/>
      <c r="NG86" s="21"/>
      <c r="NH86" s="21"/>
      <c r="NI86" s="21"/>
      <c r="NJ86" s="21"/>
      <c r="NK86" s="21"/>
      <c r="NL86" s="21"/>
      <c r="NM86" s="21"/>
      <c r="NN86" s="21"/>
      <c r="NO86" s="21"/>
      <c r="NP86" s="21"/>
      <c r="NQ86" s="21"/>
      <c r="NR86" s="21"/>
      <c r="NS86" s="21"/>
      <c r="NT86" s="21"/>
      <c r="NU86" s="21"/>
      <c r="NV86" s="21"/>
      <c r="NW86" s="21"/>
      <c r="NX86" s="21"/>
      <c r="NY86" s="21"/>
      <c r="NZ86" s="21"/>
      <c r="OA86" s="21"/>
      <c r="OB86" s="21"/>
      <c r="OC86" s="21"/>
      <c r="OD86" s="21"/>
      <c r="OE86" s="21"/>
      <c r="OF86" s="21"/>
      <c r="OG86" s="21"/>
      <c r="OH86" s="21"/>
      <c r="OI86" s="21"/>
      <c r="OJ86" s="21"/>
      <c r="OK86" s="21"/>
      <c r="OL86" s="21"/>
      <c r="OM86" s="21"/>
      <c r="ON86" s="21"/>
      <c r="OO86" s="21"/>
      <c r="OP86" s="21"/>
      <c r="OQ86" s="21"/>
      <c r="OR86" s="21"/>
      <c r="OS86" s="21"/>
      <c r="OT86" s="21"/>
      <c r="OU86" s="21"/>
      <c r="OV86" s="21"/>
      <c r="OW86" s="21"/>
      <c r="OX86" s="21"/>
      <c r="OY86" s="21"/>
      <c r="OZ86" s="21"/>
      <c r="PA86" s="21"/>
      <c r="PB86" s="21"/>
      <c r="PC86" s="21"/>
      <c r="PD86" s="21"/>
      <c r="PE86" s="21"/>
      <c r="PF86" s="21"/>
      <c r="PG86" s="21"/>
      <c r="PH86" s="21"/>
      <c r="PI86" s="21"/>
      <c r="PJ86" s="21"/>
      <c r="PK86" s="21"/>
      <c r="PL86" s="21"/>
      <c r="PM86" s="21"/>
      <c r="PN86" s="21"/>
      <c r="PO86" s="21"/>
      <c r="PP86" s="21"/>
      <c r="PQ86" s="21"/>
      <c r="PR86" s="21"/>
      <c r="PS86" s="21"/>
      <c r="PT86" s="21"/>
      <c r="PU86" s="21"/>
      <c r="PV86" s="21"/>
      <c r="PW86" s="21"/>
      <c r="PX86" s="21"/>
      <c r="PY86" s="21"/>
      <c r="PZ86" s="21"/>
      <c r="QA86" s="21"/>
      <c r="QB86" s="21"/>
      <c r="QC86" s="21"/>
      <c r="QD86" s="21"/>
      <c r="QE86" s="21"/>
      <c r="QF86" s="21"/>
      <c r="QG86" s="21"/>
      <c r="QH86" s="21"/>
      <c r="QI86" s="21"/>
      <c r="QJ86" s="21"/>
      <c r="QK86" s="21"/>
      <c r="QL86" s="21"/>
      <c r="QM86" s="21"/>
      <c r="QN86" s="21"/>
      <c r="QO86" s="21"/>
      <c r="QP86" s="21"/>
      <c r="QQ86" s="21"/>
      <c r="QR86" s="21"/>
      <c r="QS86" s="21"/>
      <c r="QT86" s="21"/>
      <c r="QU86" s="21"/>
      <c r="QV86" s="21"/>
      <c r="QW86" s="21"/>
      <c r="QX86" s="21"/>
      <c r="QY86" s="21"/>
      <c r="QZ86" s="21"/>
      <c r="RA86" s="21"/>
      <c r="RB86" s="21"/>
      <c r="RC86" s="21"/>
      <c r="RD86" s="21"/>
      <c r="RE86" s="21"/>
      <c r="RF86" s="21"/>
      <c r="RG86" s="21"/>
      <c r="RH86" s="21"/>
      <c r="RI86" s="21"/>
      <c r="RJ86" s="21"/>
      <c r="RK86" s="21"/>
      <c r="RL86" s="21"/>
      <c r="RM86" s="21"/>
      <c r="RN86" s="21"/>
      <c r="RO86" s="21"/>
      <c r="RP86" s="21"/>
      <c r="RQ86" s="21"/>
      <c r="RR86" s="21"/>
      <c r="RS86" s="21"/>
      <c r="RT86" s="21"/>
      <c r="RU86" s="21"/>
      <c r="RV86" s="21"/>
      <c r="RW86" s="21"/>
      <c r="RX86" s="21"/>
      <c r="RY86" s="21"/>
      <c r="RZ86" s="21"/>
      <c r="SA86" s="21"/>
      <c r="SB86" s="21"/>
      <c r="SC86" s="21"/>
      <c r="SD86" s="21"/>
      <c r="SE86" s="21"/>
      <c r="SF86" s="21"/>
      <c r="SG86" s="21"/>
      <c r="SH86" s="21"/>
      <c r="SI86" s="21"/>
      <c r="SJ86" s="21"/>
      <c r="SK86" s="21"/>
      <c r="SL86" s="21"/>
      <c r="SM86" s="21"/>
      <c r="SN86" s="21"/>
      <c r="SO86" s="21"/>
      <c r="SP86" s="21"/>
      <c r="SQ86" s="21"/>
      <c r="SR86" s="21"/>
      <c r="SS86" s="21"/>
      <c r="ST86" s="21"/>
      <c r="SU86" s="21"/>
      <c r="SV86" s="21"/>
      <c r="SW86" s="21"/>
      <c r="SX86" s="21"/>
      <c r="SY86" s="21"/>
      <c r="SZ86" s="21"/>
      <c r="TA86" s="21"/>
      <c r="TB86" s="21"/>
      <c r="TC86" s="21"/>
      <c r="TD86" s="21"/>
      <c r="TE86" s="21"/>
      <c r="TF86" s="21"/>
      <c r="TG86" s="21"/>
      <c r="TH86" s="21"/>
      <c r="TI86" s="21"/>
      <c r="TJ86" s="21"/>
      <c r="TK86" s="21"/>
      <c r="TL86" s="21"/>
      <c r="TM86" s="21"/>
      <c r="TN86" s="21"/>
      <c r="TO86" s="21"/>
      <c r="TP86" s="21"/>
      <c r="TQ86" s="21"/>
      <c r="TR86" s="21"/>
      <c r="TS86" s="21"/>
      <c r="TT86" s="21"/>
      <c r="TU86" s="21"/>
      <c r="TV86" s="21"/>
      <c r="TW86" s="21"/>
      <c r="TX86" s="21"/>
      <c r="TY86" s="21"/>
      <c r="TZ86" s="21"/>
      <c r="UA86" s="21"/>
      <c r="UB86" s="21"/>
      <c r="UC86" s="21"/>
      <c r="UD86" s="21"/>
      <c r="UE86" s="21"/>
      <c r="UF86" s="21"/>
      <c r="UG86" s="21"/>
      <c r="UH86" s="21"/>
      <c r="UI86" s="21"/>
      <c r="UJ86" s="21"/>
      <c r="UK86" s="21"/>
      <c r="UL86" s="21"/>
      <c r="UM86" s="21"/>
      <c r="UN86" s="21"/>
      <c r="UO86" s="21"/>
      <c r="UP86" s="21"/>
      <c r="UQ86" s="21"/>
      <c r="UR86" s="21"/>
      <c r="US86" s="21"/>
      <c r="UT86" s="21"/>
      <c r="UU86" s="21"/>
      <c r="UV86" s="21"/>
      <c r="UW86" s="21"/>
      <c r="UX86" s="21"/>
      <c r="UY86" s="21"/>
      <c r="UZ86" s="21"/>
      <c r="VA86" s="21"/>
      <c r="VB86" s="21"/>
      <c r="VC86" s="21"/>
      <c r="VD86" s="21"/>
      <c r="VE86" s="21"/>
      <c r="VF86" s="21"/>
      <c r="VG86" s="21"/>
      <c r="VH86" s="21"/>
      <c r="VI86" s="21"/>
      <c r="VJ86" s="21"/>
      <c r="VK86" s="21"/>
      <c r="VL86" s="21"/>
      <c r="VM86" s="21"/>
      <c r="VN86" s="21"/>
      <c r="VO86" s="21"/>
      <c r="VP86" s="21"/>
      <c r="VQ86" s="21"/>
      <c r="VR86" s="21"/>
      <c r="VS86" s="21"/>
      <c r="VT86" s="21"/>
      <c r="VU86" s="21"/>
      <c r="VV86" s="21"/>
      <c r="VW86" s="21"/>
      <c r="VX86" s="21"/>
      <c r="VY86" s="21"/>
      <c r="VZ86" s="21"/>
      <c r="WA86" s="21"/>
      <c r="WB86" s="21"/>
      <c r="WC86" s="21"/>
      <c r="WD86" s="21"/>
      <c r="WE86" s="21"/>
      <c r="WF86" s="21"/>
      <c r="WG86" s="21"/>
      <c r="WH86" s="21"/>
      <c r="WI86" s="21"/>
      <c r="WJ86" s="21"/>
      <c r="WK86" s="21"/>
      <c r="WL86" s="21"/>
      <c r="WM86" s="21"/>
      <c r="WN86" s="21"/>
      <c r="WO86" s="21"/>
      <c r="WP86" s="21"/>
      <c r="WQ86" s="21"/>
      <c r="WR86" s="21"/>
      <c r="WS86" s="21"/>
      <c r="WT86" s="21"/>
      <c r="WU86" s="21"/>
      <c r="WV86" s="21"/>
      <c r="WW86" s="21"/>
      <c r="WX86" s="21"/>
      <c r="WY86" s="21"/>
      <c r="WZ86" s="21"/>
      <c r="XA86" s="21"/>
      <c r="XB86" s="21"/>
      <c r="XC86" s="21"/>
      <c r="XD86" s="21"/>
      <c r="XE86" s="21"/>
      <c r="XF86" s="21"/>
      <c r="XG86" s="21"/>
      <c r="XH86" s="21"/>
      <c r="XI86" s="21"/>
      <c r="XJ86" s="21"/>
      <c r="XK86" s="21"/>
      <c r="XL86" s="21"/>
      <c r="XM86" s="21"/>
      <c r="XN86" s="21"/>
      <c r="XO86" s="21"/>
      <c r="XP86" s="21"/>
      <c r="XQ86" s="21"/>
      <c r="XR86" s="21"/>
      <c r="XS86" s="21"/>
      <c r="XT86" s="21"/>
      <c r="XU86" s="21"/>
      <c r="XV86" s="21"/>
      <c r="XW86" s="21"/>
      <c r="XX86" s="21"/>
      <c r="XY86" s="21"/>
      <c r="XZ86" s="21"/>
      <c r="YA86" s="21"/>
      <c r="YB86" s="21"/>
      <c r="YC86" s="21"/>
      <c r="YD86" s="21"/>
      <c r="YE86" s="21"/>
      <c r="YF86" s="21"/>
      <c r="YG86" s="21"/>
      <c r="YH86" s="21"/>
      <c r="YI86" s="21"/>
      <c r="YJ86" s="21"/>
      <c r="YK86" s="21"/>
      <c r="YL86" s="21"/>
      <c r="YM86" s="21"/>
      <c r="YN86" s="21"/>
      <c r="YO86" s="21"/>
      <c r="YP86" s="21"/>
      <c r="YQ86" s="21"/>
      <c r="YR86" s="21"/>
      <c r="YS86" s="21"/>
      <c r="YT86" s="21"/>
      <c r="YU86" s="21"/>
      <c r="YV86" s="21"/>
      <c r="YW86" s="21"/>
      <c r="YX86" s="21"/>
      <c r="YY86" s="21"/>
      <c r="YZ86" s="21"/>
      <c r="ZA86" s="21"/>
      <c r="ZB86" s="21"/>
      <c r="ZC86" s="21"/>
      <c r="ZD86" s="21"/>
      <c r="ZE86" s="21"/>
      <c r="ZF86" s="21"/>
      <c r="ZG86" s="21"/>
      <c r="ZH86" s="21"/>
      <c r="ZI86" s="21"/>
      <c r="ZJ86" s="21"/>
      <c r="ZK86" s="21"/>
      <c r="ZL86" s="21"/>
      <c r="ZM86" s="21"/>
      <c r="ZN86" s="21"/>
      <c r="ZO86" s="21"/>
      <c r="ZP86" s="21"/>
      <c r="ZQ86" s="21"/>
      <c r="ZR86" s="21"/>
      <c r="ZS86" s="21"/>
      <c r="ZT86" s="21"/>
      <c r="ZU86" s="21"/>
      <c r="ZV86" s="21"/>
      <c r="ZW86" s="21"/>
      <c r="ZX86" s="21"/>
      <c r="ZY86" s="21"/>
      <c r="ZZ86" s="21"/>
      <c r="AAA86" s="21"/>
      <c r="AAB86" s="21"/>
      <c r="AAC86" s="21"/>
      <c r="AAD86" s="21"/>
      <c r="AAE86" s="21"/>
      <c r="AAF86" s="21"/>
      <c r="AAG86" s="21"/>
      <c r="AAH86" s="21"/>
      <c r="AAI86" s="21"/>
      <c r="AAJ86" s="21"/>
      <c r="AAK86" s="21"/>
      <c r="AAL86" s="21"/>
      <c r="AAM86" s="21"/>
      <c r="AAN86" s="21"/>
      <c r="AAO86" s="21"/>
      <c r="AAP86" s="21"/>
      <c r="AAQ86" s="21"/>
      <c r="AAR86" s="21"/>
      <c r="AAS86" s="21"/>
      <c r="AAT86" s="21"/>
      <c r="AAU86" s="21"/>
      <c r="AAV86" s="21"/>
      <c r="AAW86" s="21"/>
      <c r="AAX86" s="21"/>
      <c r="AAY86" s="21"/>
      <c r="AAZ86" s="21"/>
      <c r="ABA86" s="21"/>
      <c r="ABB86" s="21"/>
      <c r="ABC86" s="21"/>
      <c r="ABD86" s="21"/>
      <c r="ABE86" s="21"/>
      <c r="ABF86" s="21"/>
      <c r="ABG86" s="21"/>
      <c r="ABH86" s="21"/>
      <c r="ABI86" s="21"/>
      <c r="ABJ86" s="21"/>
      <c r="ABK86" s="21"/>
      <c r="ABL86" s="21"/>
      <c r="ABM86" s="21"/>
      <c r="ABN86" s="21"/>
      <c r="ABO86" s="21"/>
      <c r="ABP86" s="21"/>
      <c r="ABQ86" s="21"/>
      <c r="ABR86" s="21"/>
      <c r="ABS86" s="21"/>
      <c r="ABT86" s="21"/>
      <c r="ABU86" s="21"/>
      <c r="ABV86" s="21"/>
      <c r="ABW86" s="21"/>
      <c r="ABX86" s="21"/>
      <c r="ABY86" s="21"/>
      <c r="ABZ86" s="21"/>
      <c r="ACA86" s="21"/>
      <c r="ACB86" s="21"/>
      <c r="ACC86" s="21"/>
      <c r="ACD86" s="21"/>
      <c r="ACE86" s="21"/>
      <c r="ACF86" s="21"/>
      <c r="ACG86" s="21"/>
      <c r="ACH86" s="21"/>
      <c r="ACI86" s="21"/>
      <c r="ACJ86" s="21"/>
      <c r="ACK86" s="21"/>
      <c r="ACL86" s="21"/>
      <c r="ACM86" s="21"/>
      <c r="ACN86" s="21"/>
      <c r="ACO86" s="21"/>
      <c r="ACP86" s="21"/>
      <c r="ACQ86" s="21"/>
      <c r="ACR86" s="21"/>
      <c r="ACS86" s="21"/>
      <c r="ACT86" s="21"/>
      <c r="ACU86" s="21"/>
      <c r="ACV86" s="21"/>
      <c r="ACW86" s="21"/>
      <c r="ACX86" s="21"/>
      <c r="ACY86" s="21"/>
      <c r="ACZ86" s="21"/>
      <c r="ADA86" s="21"/>
      <c r="ADB86" s="21"/>
      <c r="ADC86" s="21"/>
      <c r="ADD86" s="21"/>
      <c r="ADE86" s="21"/>
      <c r="ADF86" s="21"/>
      <c r="ADG86" s="21"/>
      <c r="ADH86" s="21"/>
      <c r="ADI86" s="21"/>
      <c r="ADJ86" s="21"/>
      <c r="ADK86" s="21"/>
      <c r="ADL86" s="21"/>
      <c r="ADM86" s="21"/>
      <c r="ADN86" s="21"/>
      <c r="ADO86" s="21"/>
      <c r="ADP86" s="21"/>
      <c r="ADQ86" s="21"/>
      <c r="ADR86" s="21"/>
      <c r="ADS86" s="21"/>
      <c r="ADT86" s="21"/>
      <c r="ADU86" s="21"/>
      <c r="ADV86" s="21"/>
      <c r="ADW86" s="21"/>
      <c r="ADX86" s="21"/>
      <c r="ADY86" s="21"/>
      <c r="ADZ86" s="21"/>
      <c r="AEA86" s="21"/>
      <c r="AEB86" s="21"/>
      <c r="AEC86" s="21"/>
      <c r="AED86" s="21"/>
      <c r="AEE86" s="21"/>
      <c r="AEF86" s="21"/>
      <c r="AEG86" s="21"/>
      <c r="AEH86" s="21"/>
      <c r="AEI86" s="21"/>
      <c r="AEJ86" s="21"/>
      <c r="AEK86" s="21"/>
      <c r="AEL86" s="21"/>
      <c r="AEM86" s="21"/>
      <c r="AEN86" s="21"/>
      <c r="AEO86" s="21"/>
      <c r="AEP86" s="21"/>
      <c r="AEQ86" s="21"/>
      <c r="AER86" s="21"/>
      <c r="AES86" s="21"/>
      <c r="AET86" s="21"/>
      <c r="AEU86" s="21"/>
      <c r="AEV86" s="21"/>
      <c r="AEW86" s="21"/>
      <c r="AEX86" s="21"/>
      <c r="AEY86" s="21"/>
      <c r="AEZ86" s="21"/>
      <c r="AFA86" s="21"/>
      <c r="AFB86" s="21"/>
      <c r="AFC86" s="21"/>
      <c r="AFD86" s="21"/>
      <c r="AFE86" s="21"/>
      <c r="AFF86" s="21"/>
      <c r="AFG86" s="21"/>
      <c r="AFH86" s="21"/>
      <c r="AFI86" s="21"/>
      <c r="AFJ86" s="21"/>
      <c r="AFK86" s="21"/>
      <c r="AFL86" s="21"/>
      <c r="AFM86" s="21"/>
      <c r="AFN86" s="21"/>
      <c r="AFO86" s="21"/>
      <c r="AFP86" s="21"/>
      <c r="AFQ86" s="21"/>
      <c r="AFR86" s="21"/>
      <c r="AFS86" s="21"/>
      <c r="AFT86" s="21"/>
      <c r="AFU86" s="21"/>
      <c r="AFV86" s="21"/>
      <c r="AFW86" s="21"/>
      <c r="AFX86" s="21"/>
      <c r="AFY86" s="21"/>
      <c r="AFZ86" s="21"/>
      <c r="AGA86" s="21"/>
      <c r="AGB86" s="21"/>
      <c r="AGC86" s="21"/>
      <c r="AGD86" s="21"/>
      <c r="AGE86" s="21"/>
      <c r="AGF86" s="21"/>
      <c r="AGG86" s="21"/>
      <c r="AGH86" s="21"/>
      <c r="AGI86" s="21"/>
      <c r="AGJ86" s="21"/>
      <c r="AGK86" s="21"/>
      <c r="AGL86" s="21"/>
      <c r="AGM86" s="21"/>
      <c r="AGN86" s="21"/>
      <c r="AGO86" s="21"/>
      <c r="AGP86" s="21"/>
      <c r="AGQ86" s="21"/>
      <c r="AGR86" s="21"/>
      <c r="AGS86" s="21"/>
      <c r="AGT86" s="21"/>
      <c r="AGU86" s="21"/>
      <c r="AGV86" s="21"/>
      <c r="AGW86" s="21"/>
      <c r="AGX86" s="21"/>
      <c r="AGY86" s="21"/>
      <c r="AGZ86" s="21"/>
      <c r="AHA86" s="21"/>
      <c r="AHB86" s="21"/>
      <c r="AHC86" s="21"/>
      <c r="AHD86" s="21"/>
      <c r="AHE86" s="21"/>
      <c r="AHF86" s="21"/>
      <c r="AHG86" s="21"/>
      <c r="AHH86" s="21"/>
      <c r="AHI86" s="21"/>
      <c r="AHJ86" s="21"/>
      <c r="AHK86" s="21"/>
      <c r="AHL86" s="21"/>
      <c r="AHM86" s="21"/>
      <c r="AHN86" s="21"/>
      <c r="AHO86" s="21"/>
      <c r="AHP86" s="21"/>
      <c r="AHQ86" s="21"/>
      <c r="AHR86" s="21"/>
      <c r="AHS86" s="21"/>
      <c r="AHT86" s="21"/>
      <c r="AHU86" s="21"/>
      <c r="AHV86" s="21"/>
      <c r="AHW86" s="21"/>
      <c r="AHX86" s="21"/>
      <c r="AHY86" s="21"/>
      <c r="AHZ86" s="21"/>
      <c r="AIA86" s="21"/>
      <c r="AIB86" s="21"/>
      <c r="AIC86" s="21"/>
      <c r="AID86" s="21"/>
      <c r="AIE86" s="21"/>
      <c r="AIF86" s="21"/>
      <c r="AIG86" s="21"/>
      <c r="AIH86" s="21"/>
      <c r="AII86" s="21"/>
      <c r="AIJ86" s="21"/>
      <c r="AIK86" s="21"/>
      <c r="AIL86" s="21"/>
      <c r="AIM86" s="21"/>
      <c r="AIN86" s="21"/>
      <c r="AIO86" s="21"/>
      <c r="AIP86" s="21"/>
      <c r="AIQ86" s="21"/>
      <c r="AIR86" s="21"/>
      <c r="AIS86" s="21"/>
      <c r="AIT86" s="21"/>
      <c r="AIU86" s="21"/>
      <c r="AIV86" s="21"/>
      <c r="AIW86" s="21"/>
      <c r="AIX86" s="21"/>
      <c r="AIY86" s="21"/>
      <c r="AIZ86" s="21"/>
      <c r="AJA86" s="21"/>
      <c r="AJB86" s="21"/>
      <c r="AJC86" s="21"/>
      <c r="AJD86" s="21"/>
      <c r="AJE86" s="21"/>
      <c r="AJF86" s="21"/>
      <c r="AJG86" s="21"/>
      <c r="AJH86" s="21"/>
      <c r="AJI86" s="21"/>
      <c r="AJJ86" s="21"/>
      <c r="AJK86" s="21"/>
      <c r="AJL86" s="21"/>
      <c r="AJM86" s="21"/>
      <c r="AJN86" s="21"/>
      <c r="AJO86" s="21"/>
      <c r="AJP86" s="21"/>
      <c r="AJQ86" s="21"/>
      <c r="AJR86" s="21"/>
      <c r="AJS86" s="21"/>
      <c r="AJT86" s="21"/>
      <c r="AJU86" s="21"/>
      <c r="AJV86" s="21"/>
      <c r="AJW86" s="21"/>
      <c r="AJX86" s="21"/>
      <c r="AJY86" s="21"/>
      <c r="AJZ86" s="21"/>
      <c r="AKA86" s="21"/>
      <c r="AKB86" s="21"/>
      <c r="AKC86" s="21"/>
      <c r="AKD86" s="21"/>
      <c r="AKE86" s="21"/>
      <c r="AKF86" s="21"/>
      <c r="AKG86" s="21"/>
      <c r="AKH86" s="21"/>
      <c r="AKI86" s="21"/>
      <c r="AKJ86" s="21"/>
      <c r="AKK86" s="21"/>
      <c r="AKL86" s="21"/>
      <c r="AKM86" s="21"/>
      <c r="AKN86" s="21"/>
      <c r="AKO86" s="21"/>
      <c r="AKP86" s="21"/>
      <c r="AKQ86" s="21"/>
      <c r="AKR86" s="21"/>
      <c r="AKS86" s="21"/>
      <c r="AKT86" s="21"/>
      <c r="AKU86" s="21"/>
      <c r="AKV86" s="21"/>
      <c r="AKW86" s="21"/>
      <c r="AKX86" s="21"/>
      <c r="AKY86" s="21"/>
      <c r="AKZ86" s="21"/>
      <c r="ALA86" s="21"/>
      <c r="ALB86" s="21"/>
      <c r="ALC86" s="21"/>
      <c r="ALD86" s="21"/>
      <c r="ALE86" s="21"/>
      <c r="ALF86" s="21"/>
      <c r="ALG86" s="21"/>
      <c r="ALH86" s="21"/>
      <c r="ALI86" s="21"/>
      <c r="ALJ86" s="21"/>
      <c r="ALK86" s="21"/>
      <c r="ALL86" s="21"/>
      <c r="ALM86" s="21"/>
      <c r="ALN86" s="21"/>
      <c r="ALO86" s="21"/>
      <c r="ALP86" s="21"/>
      <c r="ALQ86" s="21"/>
      <c r="ALR86" s="21"/>
      <c r="ALS86" s="21"/>
      <c r="ALT86" s="21"/>
      <c r="ALU86" s="21"/>
      <c r="ALV86" s="21"/>
      <c r="ALW86" s="21"/>
      <c r="ALX86" s="21"/>
      <c r="ALY86" s="21"/>
      <c r="ALZ86" s="21"/>
      <c r="AMA86" s="21"/>
      <c r="AMB86" s="21"/>
      <c r="AMC86" s="21"/>
      <c r="AMD86" s="21"/>
      <c r="AME86" s="21"/>
      <c r="AMF86" s="21"/>
      <c r="AMG86" s="21"/>
      <c r="AMH86" s="21"/>
      <c r="AMI86" s="21"/>
      <c r="AMJ86" s="21"/>
    </row>
    <row r="87" spans="1:1210" s="32" customFormat="1" ht="29.25" customHeight="1">
      <c r="A87" s="227" t="s">
        <v>282</v>
      </c>
      <c r="B87" s="228"/>
      <c r="C87" s="228"/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9"/>
      <c r="AK87" s="237"/>
      <c r="AL87" s="237"/>
      <c r="AM87" s="237"/>
      <c r="AN87" s="237"/>
      <c r="AO87" s="237"/>
      <c r="AP87" s="237"/>
      <c r="AQ87" s="242" t="s">
        <v>283</v>
      </c>
      <c r="AR87" s="242"/>
      <c r="AS87" s="242"/>
      <c r="AT87" s="242"/>
      <c r="AU87" s="242"/>
      <c r="AV87" s="242"/>
      <c r="AW87" s="242"/>
      <c r="AX87" s="242"/>
      <c r="AY87" s="242"/>
      <c r="AZ87" s="242"/>
      <c r="BA87" s="242"/>
      <c r="BB87" s="242"/>
      <c r="BC87" s="232">
        <v>400</v>
      </c>
      <c r="BD87" s="232"/>
      <c r="BE87" s="232"/>
      <c r="BF87" s="232"/>
      <c r="BG87" s="232"/>
      <c r="BH87" s="232"/>
      <c r="BI87" s="232"/>
      <c r="BJ87" s="232"/>
      <c r="BK87" s="232"/>
      <c r="BL87" s="232"/>
      <c r="BM87" s="232"/>
      <c r="BN87" s="232"/>
      <c r="BO87" s="232"/>
      <c r="BP87" s="232"/>
      <c r="BQ87" s="232"/>
      <c r="BR87" s="232"/>
      <c r="BS87" s="232"/>
      <c r="BT87" s="232"/>
      <c r="BU87" s="232">
        <f>BC87</f>
        <v>400</v>
      </c>
      <c r="BV87" s="232"/>
      <c r="BW87" s="232"/>
      <c r="BX87" s="232"/>
      <c r="BY87" s="232"/>
      <c r="BZ87" s="232"/>
      <c r="CA87" s="232"/>
      <c r="CB87" s="232"/>
      <c r="CC87" s="232"/>
      <c r="CD87" s="232"/>
      <c r="CE87" s="232"/>
      <c r="CF87" s="232"/>
      <c r="CG87" s="232"/>
      <c r="CH87" s="232">
        <v>195.89</v>
      </c>
      <c r="CI87" s="232"/>
      <c r="CJ87" s="232"/>
      <c r="CK87" s="232"/>
      <c r="CL87" s="232"/>
      <c r="CM87" s="232"/>
      <c r="CN87" s="232"/>
      <c r="CO87" s="232"/>
      <c r="CP87" s="232"/>
      <c r="CQ87" s="232"/>
      <c r="CR87" s="232"/>
      <c r="CS87" s="232"/>
      <c r="CT87" s="232"/>
      <c r="CU87" s="232"/>
      <c r="CV87" s="232"/>
      <c r="CW87" s="232"/>
      <c r="CX87" s="241"/>
      <c r="CY87" s="241"/>
      <c r="CZ87" s="241"/>
      <c r="DA87" s="241"/>
      <c r="DB87" s="241"/>
      <c r="DC87" s="241"/>
      <c r="DD87" s="241"/>
      <c r="DE87" s="241"/>
      <c r="DF87" s="241"/>
      <c r="DG87" s="241"/>
      <c r="DH87" s="241"/>
      <c r="DI87" s="241"/>
      <c r="DJ87" s="241"/>
      <c r="DK87" s="241"/>
      <c r="DL87" s="241"/>
      <c r="DM87" s="241"/>
      <c r="DN87" s="241"/>
      <c r="DO87" s="241"/>
      <c r="DP87" s="241"/>
      <c r="DQ87" s="241"/>
      <c r="DR87" s="241"/>
      <c r="DS87" s="241"/>
      <c r="DT87" s="241"/>
      <c r="DU87" s="241"/>
      <c r="DV87" s="241"/>
      <c r="DW87" s="241"/>
      <c r="DX87" s="232">
        <f>CH87</f>
        <v>195.89</v>
      </c>
      <c r="DY87" s="232"/>
      <c r="DZ87" s="232"/>
      <c r="EA87" s="232"/>
      <c r="EB87" s="232"/>
      <c r="EC87" s="232"/>
      <c r="ED87" s="232"/>
      <c r="EE87" s="232"/>
      <c r="EF87" s="232"/>
      <c r="EG87" s="232"/>
      <c r="EH87" s="232"/>
      <c r="EI87" s="232"/>
      <c r="EJ87" s="232"/>
      <c r="EK87" s="231">
        <f>BC87-CH87</f>
        <v>204.11</v>
      </c>
      <c r="EL87" s="232"/>
      <c r="EM87" s="232"/>
      <c r="EN87" s="232"/>
      <c r="EO87" s="232"/>
      <c r="EP87" s="232"/>
      <c r="EQ87" s="232"/>
      <c r="ER87" s="232"/>
      <c r="ES87" s="232"/>
      <c r="ET87" s="232"/>
      <c r="EU87" s="232"/>
      <c r="EV87" s="232"/>
      <c r="EW87" s="232"/>
      <c r="EX87" s="231">
        <f>BU87-DX87</f>
        <v>204.11</v>
      </c>
      <c r="EY87" s="232"/>
      <c r="EZ87" s="232"/>
      <c r="FA87" s="232"/>
      <c r="FB87" s="232"/>
      <c r="FC87" s="232"/>
      <c r="FD87" s="232"/>
      <c r="FE87" s="232"/>
      <c r="FF87" s="232"/>
      <c r="FG87" s="232"/>
      <c r="FH87" s="232"/>
      <c r="FI87" s="232"/>
      <c r="FJ87" s="232"/>
    </row>
    <row r="88" spans="1:1210" ht="32.25" customHeight="1">
      <c r="A88" s="246" t="s">
        <v>78</v>
      </c>
      <c r="B88" s="247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  <c r="R88" s="247"/>
      <c r="S88" s="247"/>
      <c r="T88" s="247"/>
      <c r="U88" s="247"/>
      <c r="V88" s="247"/>
      <c r="W88" s="247"/>
      <c r="X88" s="247"/>
      <c r="Y88" s="247"/>
      <c r="Z88" s="247"/>
      <c r="AA88" s="247"/>
      <c r="AB88" s="247"/>
      <c r="AC88" s="247"/>
      <c r="AD88" s="247"/>
      <c r="AE88" s="247"/>
      <c r="AF88" s="247"/>
      <c r="AG88" s="247"/>
      <c r="AH88" s="247"/>
      <c r="AI88" s="247"/>
      <c r="AJ88" s="248"/>
      <c r="AK88" s="233" t="s">
        <v>37</v>
      </c>
      <c r="AL88" s="233"/>
      <c r="AM88" s="233"/>
      <c r="AN88" s="233"/>
      <c r="AO88" s="233"/>
      <c r="AP88" s="233"/>
      <c r="AQ88" s="238"/>
      <c r="AR88" s="239"/>
      <c r="AS88" s="239"/>
      <c r="AT88" s="239"/>
      <c r="AU88" s="239"/>
      <c r="AV88" s="239"/>
      <c r="AW88" s="239"/>
      <c r="AX88" s="239"/>
      <c r="AY88" s="239"/>
      <c r="AZ88" s="239"/>
      <c r="BA88" s="239"/>
      <c r="BB88" s="240"/>
      <c r="BC88" s="138" t="s">
        <v>91</v>
      </c>
      <c r="BD88" s="139"/>
      <c r="BE88" s="139"/>
      <c r="BF88" s="139"/>
      <c r="BG88" s="139"/>
      <c r="BH88" s="139"/>
      <c r="BI88" s="139"/>
      <c r="BJ88" s="139"/>
      <c r="BK88" s="139"/>
      <c r="BL88" s="139"/>
      <c r="BM88" s="139"/>
      <c r="BN88" s="139"/>
      <c r="BO88" s="139"/>
      <c r="BP88" s="139"/>
      <c r="BQ88" s="139"/>
      <c r="BR88" s="139"/>
      <c r="BS88" s="139"/>
      <c r="BT88" s="140"/>
      <c r="BU88" s="138" t="s">
        <v>91</v>
      </c>
      <c r="BV88" s="139"/>
      <c r="BW88" s="139"/>
      <c r="BX88" s="139"/>
      <c r="BY88" s="139"/>
      <c r="BZ88" s="139"/>
      <c r="CA88" s="139"/>
      <c r="CB88" s="139"/>
      <c r="CC88" s="139"/>
      <c r="CD88" s="139"/>
      <c r="CE88" s="139"/>
      <c r="CF88" s="139"/>
      <c r="CG88" s="140"/>
      <c r="CH88" s="149">
        <f>стр.1!CF17-стр.2!CH5</f>
        <v>861296.74000000022</v>
      </c>
      <c r="CI88" s="149"/>
      <c r="CJ88" s="149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3"/>
      <c r="CY88" s="143"/>
      <c r="CZ88" s="143"/>
      <c r="DA88" s="143"/>
      <c r="DB88" s="143"/>
      <c r="DC88" s="143"/>
      <c r="DD88" s="143"/>
      <c r="DE88" s="143"/>
      <c r="DF88" s="143"/>
      <c r="DG88" s="143"/>
      <c r="DH88" s="143"/>
      <c r="DI88" s="143"/>
      <c r="DJ88" s="143"/>
      <c r="DK88" s="143"/>
      <c r="DL88" s="143"/>
      <c r="DM88" s="143"/>
      <c r="DN88" s="143"/>
      <c r="DO88" s="143"/>
      <c r="DP88" s="143"/>
      <c r="DQ88" s="143"/>
      <c r="DR88" s="143"/>
      <c r="DS88" s="143"/>
      <c r="DT88" s="143"/>
      <c r="DU88" s="143"/>
      <c r="DV88" s="143"/>
      <c r="DW88" s="143"/>
      <c r="DX88" s="149">
        <f>CH88</f>
        <v>861296.74000000022</v>
      </c>
      <c r="DY88" s="149"/>
      <c r="DZ88" s="149"/>
      <c r="EA88" s="149"/>
      <c r="EB88" s="149"/>
      <c r="EC88" s="149"/>
      <c r="ED88" s="149"/>
      <c r="EE88" s="149"/>
      <c r="EF88" s="149"/>
      <c r="EG88" s="149"/>
      <c r="EH88" s="149"/>
      <c r="EI88" s="149"/>
      <c r="EJ88" s="149"/>
      <c r="EK88" s="149" t="s">
        <v>91</v>
      </c>
      <c r="EL88" s="149"/>
      <c r="EM88" s="149"/>
      <c r="EN88" s="149"/>
      <c r="EO88" s="149"/>
      <c r="EP88" s="149"/>
      <c r="EQ88" s="149"/>
      <c r="ER88" s="149"/>
      <c r="ES88" s="149"/>
      <c r="ET88" s="149"/>
      <c r="EU88" s="149"/>
      <c r="EV88" s="149"/>
      <c r="EW88" s="149"/>
      <c r="EX88" s="149" t="s">
        <v>91</v>
      </c>
      <c r="EY88" s="149"/>
      <c r="EZ88" s="149"/>
      <c r="FA88" s="149"/>
      <c r="FB88" s="149"/>
      <c r="FC88" s="149"/>
      <c r="FD88" s="149"/>
      <c r="FE88" s="149"/>
      <c r="FF88" s="149"/>
      <c r="FG88" s="149"/>
      <c r="FH88" s="149"/>
      <c r="FI88" s="149"/>
      <c r="FJ88" s="149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  <c r="IW88" s="21"/>
      <c r="IX88" s="21"/>
      <c r="IY88" s="21"/>
      <c r="IZ88" s="21"/>
      <c r="JA88" s="21"/>
      <c r="JB88" s="21"/>
      <c r="JC88" s="21"/>
      <c r="JD88" s="21"/>
      <c r="JE88" s="21"/>
      <c r="JF88" s="21"/>
      <c r="JG88" s="21"/>
      <c r="JH88" s="21"/>
      <c r="JI88" s="21"/>
      <c r="JJ88" s="21"/>
      <c r="JK88" s="21"/>
      <c r="JL88" s="21"/>
      <c r="JM88" s="21"/>
      <c r="JN88" s="21"/>
      <c r="JO88" s="21"/>
      <c r="JP88" s="21"/>
      <c r="JQ88" s="21"/>
      <c r="JR88" s="21"/>
      <c r="JS88" s="21"/>
      <c r="JT88" s="21"/>
      <c r="JU88" s="21"/>
      <c r="JV88" s="21"/>
      <c r="JW88" s="21"/>
      <c r="JX88" s="21"/>
      <c r="JY88" s="21"/>
      <c r="JZ88" s="21"/>
      <c r="KA88" s="21"/>
      <c r="KB88" s="21"/>
      <c r="KC88" s="21"/>
      <c r="KD88" s="21"/>
      <c r="KE88" s="21"/>
      <c r="KF88" s="21"/>
      <c r="KG88" s="21"/>
      <c r="KH88" s="21"/>
      <c r="KI88" s="21"/>
      <c r="KJ88" s="21"/>
      <c r="KK88" s="21"/>
      <c r="KL88" s="21"/>
      <c r="KM88" s="21"/>
      <c r="KN88" s="21"/>
      <c r="KO88" s="21"/>
      <c r="KP88" s="21"/>
      <c r="KQ88" s="21"/>
      <c r="KR88" s="21"/>
      <c r="KS88" s="21"/>
      <c r="KT88" s="21"/>
      <c r="KU88" s="21"/>
      <c r="KV88" s="21"/>
      <c r="KW88" s="21"/>
      <c r="KX88" s="21"/>
      <c r="KY88" s="21"/>
      <c r="KZ88" s="21"/>
      <c r="LA88" s="21"/>
      <c r="LB88" s="21"/>
      <c r="LC88" s="21"/>
      <c r="LD88" s="21"/>
      <c r="LE88" s="21"/>
      <c r="LF88" s="21"/>
      <c r="LG88" s="21"/>
      <c r="LH88" s="21"/>
      <c r="LI88" s="21"/>
      <c r="LJ88" s="21"/>
      <c r="LK88" s="21"/>
      <c r="LL88" s="21"/>
      <c r="LM88" s="21"/>
      <c r="LN88" s="21"/>
      <c r="LO88" s="21"/>
      <c r="LP88" s="21"/>
      <c r="LQ88" s="21"/>
      <c r="LR88" s="21"/>
      <c r="LS88" s="21"/>
      <c r="LT88" s="21"/>
      <c r="LU88" s="21"/>
      <c r="LV88" s="21"/>
      <c r="LW88" s="21"/>
      <c r="LX88" s="21"/>
      <c r="LY88" s="21"/>
      <c r="LZ88" s="21"/>
      <c r="MA88" s="21"/>
      <c r="MB88" s="21"/>
      <c r="MC88" s="21"/>
      <c r="MD88" s="21"/>
      <c r="ME88" s="21"/>
      <c r="MF88" s="21"/>
      <c r="MG88" s="21"/>
      <c r="MH88" s="21"/>
      <c r="MI88" s="21"/>
      <c r="MJ88" s="21"/>
      <c r="MK88" s="21"/>
      <c r="ML88" s="21"/>
      <c r="MM88" s="21"/>
      <c r="MN88" s="21"/>
      <c r="MO88" s="21"/>
      <c r="MP88" s="21"/>
      <c r="MQ88" s="21"/>
      <c r="MR88" s="21"/>
      <c r="MS88" s="21"/>
      <c r="MT88" s="21"/>
      <c r="MU88" s="21"/>
      <c r="MV88" s="21"/>
      <c r="MW88" s="21"/>
      <c r="MX88" s="21"/>
      <c r="MY88" s="21"/>
      <c r="MZ88" s="21"/>
      <c r="NA88" s="21"/>
      <c r="NB88" s="21"/>
      <c r="NC88" s="21"/>
      <c r="ND88" s="21"/>
      <c r="NE88" s="21"/>
      <c r="NF88" s="21"/>
      <c r="NG88" s="21"/>
      <c r="NH88" s="21"/>
      <c r="NI88" s="21"/>
      <c r="NJ88" s="21"/>
      <c r="NK88" s="21"/>
      <c r="NL88" s="21"/>
      <c r="NM88" s="21"/>
      <c r="NN88" s="21"/>
      <c r="NO88" s="21"/>
      <c r="NP88" s="21"/>
      <c r="NQ88" s="21"/>
      <c r="NR88" s="21"/>
      <c r="NS88" s="21"/>
      <c r="NT88" s="21"/>
      <c r="NU88" s="21"/>
      <c r="NV88" s="21"/>
      <c r="NW88" s="21"/>
      <c r="NX88" s="21"/>
      <c r="NY88" s="21"/>
      <c r="NZ88" s="21"/>
      <c r="OA88" s="21"/>
      <c r="OB88" s="21"/>
      <c r="OC88" s="21"/>
      <c r="OD88" s="21"/>
      <c r="OE88" s="21"/>
      <c r="OF88" s="21"/>
      <c r="OG88" s="21"/>
      <c r="OH88" s="21"/>
      <c r="OI88" s="21"/>
      <c r="OJ88" s="21"/>
      <c r="OK88" s="21"/>
      <c r="OL88" s="21"/>
      <c r="OM88" s="21"/>
      <c r="ON88" s="21"/>
      <c r="OO88" s="21"/>
      <c r="OP88" s="21"/>
      <c r="OQ88" s="21"/>
      <c r="OR88" s="21"/>
      <c r="OS88" s="21"/>
      <c r="OT88" s="21"/>
      <c r="OU88" s="21"/>
      <c r="OV88" s="21"/>
      <c r="OW88" s="21"/>
      <c r="OX88" s="21"/>
      <c r="OY88" s="21"/>
      <c r="OZ88" s="21"/>
      <c r="PA88" s="21"/>
      <c r="PB88" s="21"/>
      <c r="PC88" s="21"/>
      <c r="PD88" s="21"/>
      <c r="PE88" s="21"/>
      <c r="PF88" s="21"/>
      <c r="PG88" s="21"/>
      <c r="PH88" s="21"/>
      <c r="PI88" s="21"/>
      <c r="PJ88" s="21"/>
      <c r="PK88" s="21"/>
      <c r="PL88" s="21"/>
      <c r="PM88" s="21"/>
      <c r="PN88" s="21"/>
      <c r="PO88" s="21"/>
      <c r="PP88" s="21"/>
      <c r="PQ88" s="21"/>
      <c r="PR88" s="21"/>
      <c r="PS88" s="21"/>
      <c r="PT88" s="21"/>
      <c r="PU88" s="21"/>
      <c r="PV88" s="21"/>
      <c r="PW88" s="21"/>
      <c r="PX88" s="21"/>
      <c r="PY88" s="21"/>
      <c r="PZ88" s="21"/>
      <c r="QA88" s="21"/>
      <c r="QB88" s="21"/>
      <c r="QC88" s="21"/>
      <c r="QD88" s="21"/>
      <c r="QE88" s="21"/>
      <c r="QF88" s="21"/>
      <c r="QG88" s="21"/>
      <c r="QH88" s="21"/>
      <c r="QI88" s="21"/>
      <c r="QJ88" s="21"/>
      <c r="QK88" s="21"/>
      <c r="QL88" s="21"/>
      <c r="QM88" s="21"/>
      <c r="QN88" s="21"/>
      <c r="QO88" s="21"/>
      <c r="QP88" s="21"/>
      <c r="QQ88" s="21"/>
      <c r="QR88" s="21"/>
      <c r="QS88" s="21"/>
      <c r="QT88" s="21"/>
      <c r="QU88" s="21"/>
      <c r="QV88" s="21"/>
      <c r="QW88" s="21"/>
      <c r="QX88" s="21"/>
      <c r="QY88" s="21"/>
      <c r="QZ88" s="21"/>
      <c r="RA88" s="21"/>
      <c r="RB88" s="21"/>
      <c r="RC88" s="21"/>
      <c r="RD88" s="21"/>
      <c r="RE88" s="21"/>
      <c r="RF88" s="21"/>
      <c r="RG88" s="21"/>
      <c r="RH88" s="21"/>
      <c r="RI88" s="21"/>
      <c r="RJ88" s="21"/>
      <c r="RK88" s="21"/>
      <c r="RL88" s="21"/>
      <c r="RM88" s="21"/>
      <c r="RN88" s="21"/>
      <c r="RO88" s="21"/>
      <c r="RP88" s="21"/>
      <c r="RQ88" s="21"/>
      <c r="RR88" s="21"/>
      <c r="RS88" s="21"/>
      <c r="RT88" s="21"/>
      <c r="RU88" s="21"/>
      <c r="RV88" s="21"/>
      <c r="RW88" s="21"/>
      <c r="RX88" s="21"/>
      <c r="RY88" s="21"/>
      <c r="RZ88" s="21"/>
      <c r="SA88" s="21"/>
      <c r="SB88" s="21"/>
      <c r="SC88" s="21"/>
      <c r="SD88" s="21"/>
      <c r="SE88" s="21"/>
      <c r="SF88" s="21"/>
      <c r="SG88" s="21"/>
      <c r="SH88" s="21"/>
      <c r="SI88" s="21"/>
      <c r="SJ88" s="21"/>
      <c r="SK88" s="21"/>
      <c r="SL88" s="21"/>
      <c r="SM88" s="21"/>
      <c r="SN88" s="21"/>
      <c r="SO88" s="21"/>
      <c r="SP88" s="21"/>
      <c r="SQ88" s="21"/>
      <c r="SR88" s="21"/>
      <c r="SS88" s="21"/>
      <c r="ST88" s="21"/>
      <c r="SU88" s="21"/>
      <c r="SV88" s="21"/>
      <c r="SW88" s="21"/>
      <c r="SX88" s="21"/>
      <c r="SY88" s="21"/>
      <c r="SZ88" s="21"/>
      <c r="TA88" s="21"/>
      <c r="TB88" s="21"/>
      <c r="TC88" s="21"/>
      <c r="TD88" s="21"/>
      <c r="TE88" s="21"/>
      <c r="TF88" s="21"/>
      <c r="TG88" s="21"/>
      <c r="TH88" s="21"/>
      <c r="TI88" s="21"/>
      <c r="TJ88" s="21"/>
      <c r="TK88" s="21"/>
      <c r="TL88" s="21"/>
      <c r="TM88" s="21"/>
      <c r="TN88" s="21"/>
      <c r="TO88" s="21"/>
      <c r="TP88" s="21"/>
      <c r="TQ88" s="21"/>
      <c r="TR88" s="21"/>
      <c r="TS88" s="21"/>
      <c r="TT88" s="21"/>
      <c r="TU88" s="21"/>
      <c r="TV88" s="21"/>
      <c r="TW88" s="21"/>
      <c r="TX88" s="21"/>
      <c r="TY88" s="21"/>
      <c r="TZ88" s="21"/>
      <c r="UA88" s="21"/>
      <c r="UB88" s="21"/>
      <c r="UC88" s="21"/>
      <c r="UD88" s="21"/>
      <c r="UE88" s="21"/>
      <c r="UF88" s="21"/>
      <c r="UG88" s="21"/>
      <c r="UH88" s="21"/>
      <c r="UI88" s="21"/>
      <c r="UJ88" s="21"/>
      <c r="UK88" s="21"/>
      <c r="UL88" s="21"/>
      <c r="UM88" s="21"/>
      <c r="UN88" s="21"/>
      <c r="UO88" s="21"/>
      <c r="UP88" s="21"/>
      <c r="UQ88" s="21"/>
      <c r="UR88" s="21"/>
      <c r="US88" s="21"/>
      <c r="UT88" s="21"/>
      <c r="UU88" s="21"/>
      <c r="UV88" s="21"/>
      <c r="UW88" s="21"/>
      <c r="UX88" s="21"/>
      <c r="UY88" s="21"/>
      <c r="UZ88" s="21"/>
      <c r="VA88" s="21"/>
      <c r="VB88" s="21"/>
      <c r="VC88" s="21"/>
      <c r="VD88" s="21"/>
      <c r="VE88" s="21"/>
      <c r="VF88" s="21"/>
      <c r="VG88" s="21"/>
      <c r="VH88" s="21"/>
      <c r="VI88" s="21"/>
      <c r="VJ88" s="21"/>
      <c r="VK88" s="21"/>
      <c r="VL88" s="21"/>
      <c r="VM88" s="21"/>
      <c r="VN88" s="21"/>
      <c r="VO88" s="21"/>
      <c r="VP88" s="21"/>
      <c r="VQ88" s="21"/>
      <c r="VR88" s="21"/>
      <c r="VS88" s="21"/>
      <c r="VT88" s="21"/>
      <c r="VU88" s="21"/>
      <c r="VV88" s="21"/>
      <c r="VW88" s="21"/>
      <c r="VX88" s="21"/>
      <c r="VY88" s="21"/>
      <c r="VZ88" s="21"/>
      <c r="WA88" s="21"/>
      <c r="WB88" s="21"/>
      <c r="WC88" s="21"/>
      <c r="WD88" s="21"/>
      <c r="WE88" s="21"/>
      <c r="WF88" s="21"/>
      <c r="WG88" s="21"/>
      <c r="WH88" s="21"/>
      <c r="WI88" s="21"/>
      <c r="WJ88" s="21"/>
      <c r="WK88" s="21"/>
      <c r="WL88" s="21"/>
      <c r="WM88" s="21"/>
      <c r="WN88" s="21"/>
      <c r="WO88" s="21"/>
      <c r="WP88" s="21"/>
      <c r="WQ88" s="21"/>
      <c r="WR88" s="21"/>
      <c r="WS88" s="21"/>
      <c r="WT88" s="21"/>
      <c r="WU88" s="21"/>
      <c r="WV88" s="21"/>
      <c r="WW88" s="21"/>
      <c r="WX88" s="21"/>
      <c r="WY88" s="21"/>
      <c r="WZ88" s="21"/>
      <c r="XA88" s="21"/>
      <c r="XB88" s="21"/>
      <c r="XC88" s="21"/>
      <c r="XD88" s="21"/>
      <c r="XE88" s="21"/>
      <c r="XF88" s="21"/>
      <c r="XG88" s="21"/>
      <c r="XH88" s="21"/>
      <c r="XI88" s="21"/>
      <c r="XJ88" s="21"/>
      <c r="XK88" s="21"/>
      <c r="XL88" s="21"/>
      <c r="XM88" s="21"/>
      <c r="XN88" s="21"/>
      <c r="XO88" s="21"/>
      <c r="XP88" s="21"/>
      <c r="XQ88" s="21"/>
      <c r="XR88" s="21"/>
      <c r="XS88" s="21"/>
      <c r="XT88" s="21"/>
      <c r="XU88" s="21"/>
      <c r="XV88" s="21"/>
      <c r="XW88" s="21"/>
      <c r="XX88" s="21"/>
      <c r="XY88" s="21"/>
      <c r="XZ88" s="21"/>
      <c r="YA88" s="21"/>
      <c r="YB88" s="21"/>
      <c r="YC88" s="21"/>
      <c r="YD88" s="21"/>
      <c r="YE88" s="21"/>
      <c r="YF88" s="21"/>
      <c r="YG88" s="21"/>
      <c r="YH88" s="21"/>
      <c r="YI88" s="21"/>
      <c r="YJ88" s="21"/>
      <c r="YK88" s="21"/>
      <c r="YL88" s="21"/>
      <c r="YM88" s="21"/>
      <c r="YN88" s="21"/>
      <c r="YO88" s="21"/>
      <c r="YP88" s="21"/>
      <c r="YQ88" s="21"/>
      <c r="YR88" s="21"/>
      <c r="YS88" s="21"/>
      <c r="YT88" s="21"/>
      <c r="YU88" s="21"/>
      <c r="YV88" s="21"/>
      <c r="YW88" s="21"/>
      <c r="YX88" s="21"/>
      <c r="YY88" s="21"/>
      <c r="YZ88" s="21"/>
      <c r="ZA88" s="21"/>
      <c r="ZB88" s="21"/>
      <c r="ZC88" s="21"/>
      <c r="ZD88" s="21"/>
      <c r="ZE88" s="21"/>
      <c r="ZF88" s="21"/>
      <c r="ZG88" s="21"/>
      <c r="ZH88" s="21"/>
      <c r="ZI88" s="21"/>
      <c r="ZJ88" s="21"/>
      <c r="ZK88" s="21"/>
      <c r="ZL88" s="21"/>
      <c r="ZM88" s="21"/>
      <c r="ZN88" s="21"/>
      <c r="ZO88" s="21"/>
      <c r="ZP88" s="21"/>
      <c r="ZQ88" s="21"/>
      <c r="ZR88" s="21"/>
      <c r="ZS88" s="21"/>
      <c r="ZT88" s="21"/>
      <c r="ZU88" s="21"/>
      <c r="ZV88" s="21"/>
      <c r="ZW88" s="21"/>
      <c r="ZX88" s="21"/>
      <c r="ZY88" s="21"/>
      <c r="ZZ88" s="21"/>
      <c r="AAA88" s="21"/>
      <c r="AAB88" s="21"/>
      <c r="AAC88" s="21"/>
      <c r="AAD88" s="21"/>
      <c r="AAE88" s="21"/>
      <c r="AAF88" s="21"/>
      <c r="AAG88" s="21"/>
      <c r="AAH88" s="21"/>
      <c r="AAI88" s="21"/>
      <c r="AAJ88" s="21"/>
      <c r="AAK88" s="21"/>
      <c r="AAL88" s="21"/>
      <c r="AAM88" s="21"/>
      <c r="AAN88" s="21"/>
      <c r="AAO88" s="21"/>
      <c r="AAP88" s="21"/>
      <c r="AAQ88" s="21"/>
      <c r="AAR88" s="21"/>
      <c r="AAS88" s="21"/>
      <c r="AAT88" s="21"/>
      <c r="AAU88" s="21"/>
      <c r="AAV88" s="21"/>
      <c r="AAW88" s="21"/>
      <c r="AAX88" s="21"/>
      <c r="AAY88" s="21"/>
      <c r="AAZ88" s="21"/>
      <c r="ABA88" s="21"/>
      <c r="ABB88" s="21"/>
      <c r="ABC88" s="21"/>
      <c r="ABD88" s="21"/>
      <c r="ABE88" s="21"/>
      <c r="ABF88" s="21"/>
      <c r="ABG88" s="21"/>
      <c r="ABH88" s="21"/>
      <c r="ABI88" s="21"/>
      <c r="ABJ88" s="21"/>
      <c r="ABK88" s="21"/>
      <c r="ABL88" s="21"/>
      <c r="ABM88" s="21"/>
      <c r="ABN88" s="21"/>
      <c r="ABO88" s="21"/>
      <c r="ABP88" s="21"/>
      <c r="ABQ88" s="21"/>
      <c r="ABR88" s="21"/>
      <c r="ABS88" s="21"/>
      <c r="ABT88" s="21"/>
      <c r="ABU88" s="21"/>
      <c r="ABV88" s="21"/>
      <c r="ABW88" s="21"/>
      <c r="ABX88" s="21"/>
      <c r="ABY88" s="21"/>
      <c r="ABZ88" s="21"/>
      <c r="ACA88" s="21"/>
      <c r="ACB88" s="21"/>
      <c r="ACC88" s="21"/>
      <c r="ACD88" s="21"/>
      <c r="ACE88" s="21"/>
      <c r="ACF88" s="21"/>
      <c r="ACG88" s="21"/>
      <c r="ACH88" s="21"/>
      <c r="ACI88" s="21"/>
      <c r="ACJ88" s="21"/>
      <c r="ACK88" s="21"/>
      <c r="ACL88" s="21"/>
      <c r="ACM88" s="21"/>
      <c r="ACN88" s="21"/>
      <c r="ACO88" s="21"/>
      <c r="ACP88" s="21"/>
      <c r="ACQ88" s="21"/>
      <c r="ACR88" s="21"/>
      <c r="ACS88" s="21"/>
      <c r="ACT88" s="21"/>
      <c r="ACU88" s="21"/>
      <c r="ACV88" s="21"/>
      <c r="ACW88" s="21"/>
      <c r="ACX88" s="21"/>
      <c r="ACY88" s="21"/>
      <c r="ACZ88" s="21"/>
      <c r="ADA88" s="21"/>
      <c r="ADB88" s="21"/>
      <c r="ADC88" s="21"/>
      <c r="ADD88" s="21"/>
      <c r="ADE88" s="21"/>
      <c r="ADF88" s="21"/>
      <c r="ADG88" s="21"/>
      <c r="ADH88" s="21"/>
      <c r="ADI88" s="21"/>
      <c r="ADJ88" s="21"/>
      <c r="ADK88" s="21"/>
      <c r="ADL88" s="21"/>
      <c r="ADM88" s="21"/>
      <c r="ADN88" s="21"/>
      <c r="ADO88" s="21"/>
      <c r="ADP88" s="21"/>
      <c r="ADQ88" s="21"/>
      <c r="ADR88" s="21"/>
      <c r="ADS88" s="21"/>
      <c r="ADT88" s="21"/>
      <c r="ADU88" s="21"/>
      <c r="ADV88" s="21"/>
      <c r="ADW88" s="21"/>
      <c r="ADX88" s="21"/>
      <c r="ADY88" s="21"/>
      <c r="ADZ88" s="21"/>
      <c r="AEA88" s="21"/>
      <c r="AEB88" s="21"/>
      <c r="AEC88" s="21"/>
      <c r="AED88" s="21"/>
      <c r="AEE88" s="21"/>
      <c r="AEF88" s="21"/>
      <c r="AEG88" s="21"/>
      <c r="AEH88" s="21"/>
      <c r="AEI88" s="21"/>
      <c r="AEJ88" s="21"/>
      <c r="AEK88" s="21"/>
      <c r="AEL88" s="21"/>
      <c r="AEM88" s="21"/>
      <c r="AEN88" s="21"/>
      <c r="AEO88" s="21"/>
      <c r="AEP88" s="21"/>
      <c r="AEQ88" s="21"/>
      <c r="AER88" s="21"/>
      <c r="AES88" s="21"/>
      <c r="AET88" s="21"/>
      <c r="AEU88" s="21"/>
      <c r="AEV88" s="21"/>
      <c r="AEW88" s="21"/>
      <c r="AEX88" s="21"/>
      <c r="AEY88" s="21"/>
      <c r="AEZ88" s="21"/>
      <c r="AFA88" s="21"/>
      <c r="AFB88" s="21"/>
      <c r="AFC88" s="21"/>
      <c r="AFD88" s="21"/>
      <c r="AFE88" s="21"/>
      <c r="AFF88" s="21"/>
      <c r="AFG88" s="21"/>
      <c r="AFH88" s="21"/>
      <c r="AFI88" s="21"/>
      <c r="AFJ88" s="21"/>
      <c r="AFK88" s="21"/>
      <c r="AFL88" s="21"/>
      <c r="AFM88" s="21"/>
      <c r="AFN88" s="21"/>
      <c r="AFO88" s="21"/>
      <c r="AFP88" s="21"/>
      <c r="AFQ88" s="21"/>
      <c r="AFR88" s="21"/>
      <c r="AFS88" s="21"/>
      <c r="AFT88" s="21"/>
      <c r="AFU88" s="21"/>
      <c r="AFV88" s="21"/>
      <c r="AFW88" s="21"/>
      <c r="AFX88" s="21"/>
      <c r="AFY88" s="21"/>
      <c r="AFZ88" s="21"/>
      <c r="AGA88" s="21"/>
      <c r="AGB88" s="21"/>
      <c r="AGC88" s="21"/>
      <c r="AGD88" s="21"/>
      <c r="AGE88" s="21"/>
      <c r="AGF88" s="21"/>
      <c r="AGG88" s="21"/>
      <c r="AGH88" s="21"/>
      <c r="AGI88" s="21"/>
      <c r="AGJ88" s="21"/>
      <c r="AGK88" s="21"/>
      <c r="AGL88" s="21"/>
      <c r="AGM88" s="21"/>
      <c r="AGN88" s="21"/>
      <c r="AGO88" s="21"/>
      <c r="AGP88" s="21"/>
      <c r="AGQ88" s="21"/>
      <c r="AGR88" s="21"/>
      <c r="AGS88" s="21"/>
      <c r="AGT88" s="21"/>
      <c r="AGU88" s="21"/>
      <c r="AGV88" s="21"/>
      <c r="AGW88" s="21"/>
      <c r="AGX88" s="21"/>
      <c r="AGY88" s="21"/>
      <c r="AGZ88" s="21"/>
      <c r="AHA88" s="21"/>
      <c r="AHB88" s="21"/>
      <c r="AHC88" s="21"/>
      <c r="AHD88" s="21"/>
      <c r="AHE88" s="21"/>
      <c r="AHF88" s="21"/>
      <c r="AHG88" s="21"/>
      <c r="AHH88" s="21"/>
      <c r="AHI88" s="21"/>
      <c r="AHJ88" s="21"/>
      <c r="AHK88" s="21"/>
      <c r="AHL88" s="21"/>
      <c r="AHM88" s="21"/>
      <c r="AHN88" s="21"/>
      <c r="AHO88" s="21"/>
      <c r="AHP88" s="21"/>
      <c r="AHQ88" s="21"/>
      <c r="AHR88" s="21"/>
      <c r="AHS88" s="21"/>
      <c r="AHT88" s="21"/>
      <c r="AHU88" s="21"/>
      <c r="AHV88" s="21"/>
      <c r="AHW88" s="21"/>
      <c r="AHX88" s="21"/>
      <c r="AHY88" s="21"/>
      <c r="AHZ88" s="21"/>
      <c r="AIA88" s="21"/>
      <c r="AIB88" s="21"/>
      <c r="AIC88" s="21"/>
      <c r="AID88" s="21"/>
      <c r="AIE88" s="21"/>
      <c r="AIF88" s="21"/>
      <c r="AIG88" s="21"/>
      <c r="AIH88" s="21"/>
      <c r="AII88" s="21"/>
      <c r="AIJ88" s="21"/>
      <c r="AIK88" s="21"/>
      <c r="AIL88" s="21"/>
      <c r="AIM88" s="21"/>
      <c r="AIN88" s="21"/>
      <c r="AIO88" s="21"/>
      <c r="AIP88" s="21"/>
      <c r="AIQ88" s="21"/>
      <c r="AIR88" s="21"/>
      <c r="AIS88" s="21"/>
      <c r="AIT88" s="21"/>
      <c r="AIU88" s="21"/>
      <c r="AIV88" s="21"/>
      <c r="AIW88" s="21"/>
      <c r="AIX88" s="21"/>
      <c r="AIY88" s="21"/>
      <c r="AIZ88" s="21"/>
      <c r="AJA88" s="21"/>
      <c r="AJB88" s="21"/>
      <c r="AJC88" s="21"/>
      <c r="AJD88" s="21"/>
      <c r="AJE88" s="21"/>
      <c r="AJF88" s="21"/>
      <c r="AJG88" s="21"/>
      <c r="AJH88" s="21"/>
      <c r="AJI88" s="21"/>
      <c r="AJJ88" s="21"/>
      <c r="AJK88" s="21"/>
      <c r="AJL88" s="21"/>
      <c r="AJM88" s="21"/>
      <c r="AJN88" s="21"/>
      <c r="AJO88" s="21"/>
      <c r="AJP88" s="21"/>
      <c r="AJQ88" s="21"/>
      <c r="AJR88" s="21"/>
      <c r="AJS88" s="21"/>
      <c r="AJT88" s="21"/>
      <c r="AJU88" s="21"/>
      <c r="AJV88" s="21"/>
      <c r="AJW88" s="21"/>
      <c r="AJX88" s="21"/>
      <c r="AJY88" s="21"/>
      <c r="AJZ88" s="21"/>
      <c r="AKA88" s="21"/>
      <c r="AKB88" s="21"/>
      <c r="AKC88" s="21"/>
      <c r="AKD88" s="21"/>
      <c r="AKE88" s="21"/>
      <c r="AKF88" s="21"/>
      <c r="AKG88" s="21"/>
      <c r="AKH88" s="21"/>
      <c r="AKI88" s="21"/>
      <c r="AKJ88" s="21"/>
      <c r="AKK88" s="21"/>
      <c r="AKL88" s="21"/>
      <c r="AKM88" s="21"/>
      <c r="AKN88" s="21"/>
      <c r="AKO88" s="21"/>
      <c r="AKP88" s="21"/>
      <c r="AKQ88" s="21"/>
      <c r="AKR88" s="21"/>
      <c r="AKS88" s="21"/>
      <c r="AKT88" s="21"/>
      <c r="AKU88" s="21"/>
      <c r="AKV88" s="21"/>
      <c r="AKW88" s="21"/>
      <c r="AKX88" s="21"/>
      <c r="AKY88" s="21"/>
      <c r="AKZ88" s="21"/>
      <c r="ALA88" s="21"/>
      <c r="ALB88" s="21"/>
      <c r="ALC88" s="21"/>
      <c r="ALD88" s="21"/>
      <c r="ALE88" s="21"/>
      <c r="ALF88" s="21"/>
      <c r="ALG88" s="21"/>
      <c r="ALH88" s="21"/>
      <c r="ALI88" s="21"/>
      <c r="ALJ88" s="21"/>
      <c r="ALK88" s="21"/>
      <c r="ALL88" s="21"/>
      <c r="ALM88" s="21"/>
      <c r="ALN88" s="21"/>
      <c r="ALO88" s="21"/>
      <c r="ALP88" s="21"/>
      <c r="ALQ88" s="21"/>
      <c r="ALR88" s="21"/>
      <c r="ALS88" s="21"/>
      <c r="ALT88" s="21"/>
      <c r="ALU88" s="21"/>
      <c r="ALV88" s="21"/>
      <c r="ALW88" s="21"/>
      <c r="ALX88" s="21"/>
      <c r="ALY88" s="21"/>
      <c r="ALZ88" s="21"/>
      <c r="AMA88" s="21"/>
      <c r="AMB88" s="21"/>
      <c r="AMC88" s="21"/>
      <c r="AMD88" s="21"/>
      <c r="AME88" s="21"/>
      <c r="AMF88" s="21"/>
      <c r="AMG88" s="21"/>
      <c r="AMH88" s="21"/>
      <c r="AMI88" s="21"/>
      <c r="AMJ88" s="21"/>
    </row>
    <row r="89" spans="1:1210" ht="11.25" customHeight="1">
      <c r="A89" s="197"/>
      <c r="B89" s="198"/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9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235" t="s">
        <v>91</v>
      </c>
      <c r="BD89" s="235"/>
      <c r="BE89" s="235"/>
      <c r="BF89" s="235"/>
      <c r="BG89" s="235"/>
      <c r="BH89" s="235"/>
      <c r="BI89" s="235"/>
      <c r="BJ89" s="235"/>
      <c r="BK89" s="235"/>
      <c r="BL89" s="235"/>
      <c r="BM89" s="235"/>
      <c r="BN89" s="235"/>
      <c r="BO89" s="235"/>
      <c r="BP89" s="235"/>
      <c r="BQ89" s="235"/>
      <c r="BR89" s="235"/>
      <c r="BS89" s="235"/>
      <c r="BT89" s="235"/>
      <c r="BU89" s="235" t="s">
        <v>91</v>
      </c>
      <c r="BV89" s="235"/>
      <c r="BW89" s="235"/>
      <c r="BX89" s="235"/>
      <c r="BY89" s="235"/>
      <c r="BZ89" s="235"/>
      <c r="CA89" s="235"/>
      <c r="CB89" s="235"/>
      <c r="CC89" s="235"/>
      <c r="CD89" s="235"/>
      <c r="CE89" s="235"/>
      <c r="CF89" s="235"/>
      <c r="CG89" s="235"/>
      <c r="CH89" s="235" t="s">
        <v>91</v>
      </c>
      <c r="CI89" s="235"/>
      <c r="CJ89" s="235"/>
      <c r="CK89" s="235"/>
      <c r="CL89" s="235"/>
      <c r="CM89" s="235"/>
      <c r="CN89" s="235"/>
      <c r="CO89" s="235"/>
      <c r="CP89" s="235"/>
      <c r="CQ89" s="235"/>
      <c r="CR89" s="235"/>
      <c r="CS89" s="235"/>
      <c r="CT89" s="235"/>
      <c r="CU89" s="235"/>
      <c r="CV89" s="235"/>
      <c r="CW89" s="235"/>
      <c r="CX89" s="234"/>
      <c r="CY89" s="234"/>
      <c r="CZ89" s="234"/>
      <c r="DA89" s="234"/>
      <c r="DB89" s="234"/>
      <c r="DC89" s="234"/>
      <c r="DD89" s="234"/>
      <c r="DE89" s="234"/>
      <c r="DF89" s="234"/>
      <c r="DG89" s="234"/>
      <c r="DH89" s="234"/>
      <c r="DI89" s="234"/>
      <c r="DJ89" s="234"/>
      <c r="DK89" s="234"/>
      <c r="DL89" s="234"/>
      <c r="DM89" s="234"/>
      <c r="DN89" s="234"/>
      <c r="DO89" s="234"/>
      <c r="DP89" s="234"/>
      <c r="DQ89" s="234"/>
      <c r="DR89" s="234"/>
      <c r="DS89" s="234"/>
      <c r="DT89" s="234"/>
      <c r="DU89" s="234"/>
      <c r="DV89" s="234"/>
      <c r="DW89" s="234"/>
      <c r="DX89" s="235" t="s">
        <v>91</v>
      </c>
      <c r="DY89" s="235"/>
      <c r="DZ89" s="235"/>
      <c r="EA89" s="235"/>
      <c r="EB89" s="235"/>
      <c r="EC89" s="235"/>
      <c r="ED89" s="235"/>
      <c r="EE89" s="235"/>
      <c r="EF89" s="235"/>
      <c r="EG89" s="235"/>
      <c r="EH89" s="235"/>
      <c r="EI89" s="235"/>
      <c r="EJ89" s="235"/>
      <c r="EK89" s="236" t="s">
        <v>91</v>
      </c>
      <c r="EL89" s="236"/>
      <c r="EM89" s="236"/>
      <c r="EN89" s="236"/>
      <c r="EO89" s="236"/>
      <c r="EP89" s="236"/>
      <c r="EQ89" s="236"/>
      <c r="ER89" s="236"/>
      <c r="ES89" s="236"/>
      <c r="ET89" s="236"/>
      <c r="EU89" s="236"/>
      <c r="EV89" s="236"/>
      <c r="EW89" s="236"/>
      <c r="EX89" s="236" t="s">
        <v>91</v>
      </c>
      <c r="EY89" s="236"/>
      <c r="EZ89" s="236"/>
      <c r="FA89" s="236"/>
      <c r="FB89" s="236"/>
      <c r="FC89" s="236"/>
      <c r="FD89" s="236"/>
      <c r="FE89" s="236"/>
      <c r="FF89" s="236"/>
      <c r="FG89" s="236"/>
      <c r="FH89" s="236"/>
      <c r="FI89" s="236"/>
      <c r="FJ89" s="236"/>
      <c r="FK89" s="21"/>
    </row>
  </sheetData>
  <mergeCells count="960">
    <mergeCell ref="EX81:FJ81"/>
    <mergeCell ref="A82:AJ82"/>
    <mergeCell ref="AK82:AP82"/>
    <mergeCell ref="AQ82:BB82"/>
    <mergeCell ref="BC82:BT82"/>
    <mergeCell ref="BU82:CG82"/>
    <mergeCell ref="CH82:CW82"/>
    <mergeCell ref="CX82:DJ82"/>
    <mergeCell ref="DK82:DW82"/>
    <mergeCell ref="DX82:EJ82"/>
    <mergeCell ref="EK82:EW82"/>
    <mergeCell ref="EX82:FJ82"/>
    <mergeCell ref="AK81:AP81"/>
    <mergeCell ref="AQ81:BB81"/>
    <mergeCell ref="BC81:BT81"/>
    <mergeCell ref="BU81:CG81"/>
    <mergeCell ref="CH81:CW81"/>
    <mergeCell ref="CX81:DJ81"/>
    <mergeCell ref="DK81:DW81"/>
    <mergeCell ref="DX81:EJ81"/>
    <mergeCell ref="EK81:EW81"/>
    <mergeCell ref="A89:AJ89"/>
    <mergeCell ref="A88:AJ88"/>
    <mergeCell ref="A87:AJ87"/>
    <mergeCell ref="A86:AJ86"/>
    <mergeCell ref="A85:AJ85"/>
    <mergeCell ref="A84:AJ84"/>
    <mergeCell ref="A80:AJ80"/>
    <mergeCell ref="A79:AJ79"/>
    <mergeCell ref="A81:AJ81"/>
    <mergeCell ref="A83:AJ83"/>
    <mergeCell ref="EK71:EW71"/>
    <mergeCell ref="EX71:FJ71"/>
    <mergeCell ref="A71:AJ71"/>
    <mergeCell ref="AK71:AP71"/>
    <mergeCell ref="AQ71:BB71"/>
    <mergeCell ref="BC71:BT71"/>
    <mergeCell ref="BU71:CG71"/>
    <mergeCell ref="CH71:CW71"/>
    <mergeCell ref="CX71:DJ71"/>
    <mergeCell ref="DK71:DW71"/>
    <mergeCell ref="DX71:EJ71"/>
    <mergeCell ref="EX62:FJ62"/>
    <mergeCell ref="EK63:EW63"/>
    <mergeCell ref="EX63:FJ63"/>
    <mergeCell ref="CX61:DJ61"/>
    <mergeCell ref="A26:AJ26"/>
    <mergeCell ref="AK26:AP26"/>
    <mergeCell ref="A62:AJ62"/>
    <mergeCell ref="AK62:AP62"/>
    <mergeCell ref="AQ62:BB62"/>
    <mergeCell ref="BC62:BT62"/>
    <mergeCell ref="BU62:CG62"/>
    <mergeCell ref="A29:AJ29"/>
    <mergeCell ref="AK29:AP29"/>
    <mergeCell ref="AQ29:BB29"/>
    <mergeCell ref="BC29:BT29"/>
    <mergeCell ref="BU29:CG29"/>
    <mergeCell ref="A42:AJ42"/>
    <mergeCell ref="A34:AJ34"/>
    <mergeCell ref="A33:AJ33"/>
    <mergeCell ref="AK39:AP39"/>
    <mergeCell ref="AK42:AP42"/>
    <mergeCell ref="AK40:AP40"/>
    <mergeCell ref="A35:AJ35"/>
    <mergeCell ref="A36:AJ36"/>
    <mergeCell ref="BU42:CG42"/>
    <mergeCell ref="A39:AJ39"/>
    <mergeCell ref="A45:AJ45"/>
    <mergeCell ref="DK46:DW46"/>
    <mergeCell ref="DX45:EJ45"/>
    <mergeCell ref="BC44:BT44"/>
    <mergeCell ref="DK42:DW42"/>
    <mergeCell ref="A41:AJ41"/>
    <mergeCell ref="A48:AJ48"/>
    <mergeCell ref="CH40:CW40"/>
    <mergeCell ref="DK39:DW39"/>
    <mergeCell ref="DX41:EJ41"/>
    <mergeCell ref="A40:AJ40"/>
    <mergeCell ref="CX40:DJ40"/>
    <mergeCell ref="CX47:DJ47"/>
    <mergeCell ref="CX41:DJ41"/>
    <mergeCell ref="BC46:BT46"/>
    <mergeCell ref="BU46:CG46"/>
    <mergeCell ref="DX48:EJ48"/>
    <mergeCell ref="DX44:EJ44"/>
    <mergeCell ref="DK45:DW45"/>
    <mergeCell ref="CX45:DJ45"/>
    <mergeCell ref="AQ48:BB48"/>
    <mergeCell ref="AQ43:BB43"/>
    <mergeCell ref="A30:AJ30"/>
    <mergeCell ref="AK36:AP36"/>
    <mergeCell ref="EX56:FJ56"/>
    <mergeCell ref="DX46:EJ46"/>
    <mergeCell ref="DK48:DW48"/>
    <mergeCell ref="DX43:EJ43"/>
    <mergeCell ref="DX42:EJ42"/>
    <mergeCell ref="EK46:EW46"/>
    <mergeCell ref="DK43:DW43"/>
    <mergeCell ref="BU45:CG45"/>
    <mergeCell ref="BC45:BT45"/>
    <mergeCell ref="BC43:BT43"/>
    <mergeCell ref="CX46:DJ46"/>
    <mergeCell ref="BU49:CG49"/>
    <mergeCell ref="CX49:DJ49"/>
    <mergeCell ref="CH49:CW49"/>
    <mergeCell ref="BC48:BT48"/>
    <mergeCell ref="BC47:BT47"/>
    <mergeCell ref="CH53:CW53"/>
    <mergeCell ref="BC49:BT49"/>
    <mergeCell ref="EK54:EW54"/>
    <mergeCell ref="EX49:FJ49"/>
    <mergeCell ref="EK52:EW52"/>
    <mergeCell ref="BC42:BT42"/>
    <mergeCell ref="EK83:EW83"/>
    <mergeCell ref="CH84:CW84"/>
    <mergeCell ref="CX84:DJ84"/>
    <mergeCell ref="DK84:DW84"/>
    <mergeCell ref="CX89:DJ89"/>
    <mergeCell ref="CX87:DJ87"/>
    <mergeCell ref="DX83:EJ83"/>
    <mergeCell ref="DK76:DW76"/>
    <mergeCell ref="DK75:DW75"/>
    <mergeCell ref="CX83:DJ83"/>
    <mergeCell ref="DK83:DW83"/>
    <mergeCell ref="DX87:EJ87"/>
    <mergeCell ref="EK87:EW87"/>
    <mergeCell ref="CX78:DJ78"/>
    <mergeCell ref="DK78:DW78"/>
    <mergeCell ref="DX78:EJ78"/>
    <mergeCell ref="EK78:EW78"/>
    <mergeCell ref="CH88:CW88"/>
    <mergeCell ref="CX76:DJ76"/>
    <mergeCell ref="EK77:EW77"/>
    <mergeCell ref="EK79:EW79"/>
    <mergeCell ref="CH87:CW87"/>
    <mergeCell ref="EK84:EW84"/>
    <mergeCell ref="CX75:DJ75"/>
    <mergeCell ref="BC87:BT87"/>
    <mergeCell ref="BU87:CG87"/>
    <mergeCell ref="DK87:DW87"/>
    <mergeCell ref="DX86:EJ86"/>
    <mergeCell ref="BU88:CG88"/>
    <mergeCell ref="AQ89:BB89"/>
    <mergeCell ref="DX84:EJ84"/>
    <mergeCell ref="AQ87:BB87"/>
    <mergeCell ref="BC85:BT85"/>
    <mergeCell ref="BC88:BT88"/>
    <mergeCell ref="AK84:AP84"/>
    <mergeCell ref="AQ84:BB84"/>
    <mergeCell ref="AQ86:BB86"/>
    <mergeCell ref="AQ85:BB85"/>
    <mergeCell ref="AK85:AP85"/>
    <mergeCell ref="AK87:AP87"/>
    <mergeCell ref="AK89:AP89"/>
    <mergeCell ref="AK88:AP88"/>
    <mergeCell ref="AK86:AP86"/>
    <mergeCell ref="AQ88:BB88"/>
    <mergeCell ref="EX84:FJ84"/>
    <mergeCell ref="DK89:DW89"/>
    <mergeCell ref="DX85:EJ85"/>
    <mergeCell ref="DK85:DW85"/>
    <mergeCell ref="DK86:DW86"/>
    <mergeCell ref="DX88:EJ88"/>
    <mergeCell ref="CH85:CW85"/>
    <mergeCell ref="BC89:BT89"/>
    <mergeCell ref="CX85:DJ85"/>
    <mergeCell ref="CH86:CW86"/>
    <mergeCell ref="EX86:FJ86"/>
    <mergeCell ref="BU89:CG89"/>
    <mergeCell ref="BU86:CG86"/>
    <mergeCell ref="BC86:BT86"/>
    <mergeCell ref="EX89:FJ89"/>
    <mergeCell ref="DX89:EJ89"/>
    <mergeCell ref="EK89:EW89"/>
    <mergeCell ref="EX88:FJ88"/>
    <mergeCell ref="CX88:DJ88"/>
    <mergeCell ref="EK88:EW88"/>
    <mergeCell ref="BC84:BT84"/>
    <mergeCell ref="BU84:CG84"/>
    <mergeCell ref="BU85:CG85"/>
    <mergeCell ref="CH89:CW89"/>
    <mergeCell ref="EX83:FJ83"/>
    <mergeCell ref="DK88:DW88"/>
    <mergeCell ref="CX86:DJ86"/>
    <mergeCell ref="CH83:CW83"/>
    <mergeCell ref="EK85:EW85"/>
    <mergeCell ref="EX85:FJ85"/>
    <mergeCell ref="EK86:EW86"/>
    <mergeCell ref="EX87:FJ87"/>
    <mergeCell ref="A2:AJ3"/>
    <mergeCell ref="AK2:AP3"/>
    <mergeCell ref="AQ6:BB6"/>
    <mergeCell ref="A15:AJ15"/>
    <mergeCell ref="BU4:CG4"/>
    <mergeCell ref="BC14:BT14"/>
    <mergeCell ref="BU14:CG14"/>
    <mergeCell ref="A4:AJ4"/>
    <mergeCell ref="AK4:AP4"/>
    <mergeCell ref="A5:AJ5"/>
    <mergeCell ref="A11:AJ11"/>
    <mergeCell ref="AK11:AP11"/>
    <mergeCell ref="AQ11:BB11"/>
    <mergeCell ref="BC11:BT11"/>
    <mergeCell ref="AK5:AP5"/>
    <mergeCell ref="A6:AJ6"/>
    <mergeCell ref="AQ2:BB3"/>
    <mergeCell ref="BC2:BT3"/>
    <mergeCell ref="BU5:CG5"/>
    <mergeCell ref="CH5:CW5"/>
    <mergeCell ref="CH3:CW3"/>
    <mergeCell ref="AQ4:BB4"/>
    <mergeCell ref="BC4:BT4"/>
    <mergeCell ref="AQ5:BB5"/>
    <mergeCell ref="AQ25:BB25"/>
    <mergeCell ref="BC25:BT25"/>
    <mergeCell ref="BU25:CG25"/>
    <mergeCell ref="CH25:CW25"/>
    <mergeCell ref="AQ22:BB22"/>
    <mergeCell ref="BC15:BT15"/>
    <mergeCell ref="BC23:BT23"/>
    <mergeCell ref="BU2:CG3"/>
    <mergeCell ref="BU9:CG9"/>
    <mergeCell ref="CH9:CW9"/>
    <mergeCell ref="CH2:EJ2"/>
    <mergeCell ref="CH4:CW4"/>
    <mergeCell ref="CX25:DJ25"/>
    <mergeCell ref="DK25:DW25"/>
    <mergeCell ref="DX25:EJ25"/>
    <mergeCell ref="DK21:DW21"/>
    <mergeCell ref="CX70:DJ70"/>
    <mergeCell ref="BU67:CG67"/>
    <mergeCell ref="BU66:CG66"/>
    <mergeCell ref="BC54:BT54"/>
    <mergeCell ref="BC51:BT51"/>
    <mergeCell ref="BU54:CG54"/>
    <mergeCell ref="CX53:DJ53"/>
    <mergeCell ref="BU53:CG53"/>
    <mergeCell ref="BU65:CG65"/>
    <mergeCell ref="BU59:CG59"/>
    <mergeCell ref="BC59:BT59"/>
    <mergeCell ref="BC55:BT55"/>
    <mergeCell ref="BC53:BT53"/>
    <mergeCell ref="BC61:BT61"/>
    <mergeCell ref="BC60:BT60"/>
    <mergeCell ref="CX63:DJ63"/>
    <mergeCell ref="CX56:DJ56"/>
    <mergeCell ref="CH57:CW57"/>
    <mergeCell ref="CH59:CW59"/>
    <mergeCell ref="BU51:CG51"/>
    <mergeCell ref="CX51:DJ51"/>
    <mergeCell ref="BC65:BT65"/>
    <mergeCell ref="BU64:CG64"/>
    <mergeCell ref="CX55:DJ55"/>
    <mergeCell ref="BU69:CG69"/>
    <mergeCell ref="CH69:CW69"/>
    <mergeCell ref="CH66:CW66"/>
    <mergeCell ref="BU47:CG47"/>
    <mergeCell ref="CX60:DJ60"/>
    <mergeCell ref="CX64:DJ64"/>
    <mergeCell ref="CH60:CW60"/>
    <mergeCell ref="CH65:CW65"/>
    <mergeCell ref="CH62:CW62"/>
    <mergeCell ref="CX62:DJ62"/>
    <mergeCell ref="BU61:CG61"/>
    <mergeCell ref="CH61:CW61"/>
    <mergeCell ref="BU48:CG48"/>
    <mergeCell ref="BU60:CG60"/>
    <mergeCell ref="BU63:CG63"/>
    <mergeCell ref="CH63:CW63"/>
    <mergeCell ref="CX67:DJ67"/>
    <mergeCell ref="BU55:CG55"/>
    <mergeCell ref="CH55:CW55"/>
    <mergeCell ref="CH58:CW58"/>
    <mergeCell ref="AQ75:BB75"/>
    <mergeCell ref="AK70:AP70"/>
    <mergeCell ref="AK72:AP72"/>
    <mergeCell ref="BC76:BT76"/>
    <mergeCell ref="BC74:BT74"/>
    <mergeCell ref="AQ83:BB83"/>
    <mergeCell ref="BU75:CG75"/>
    <mergeCell ref="CH74:CW74"/>
    <mergeCell ref="BU76:CG76"/>
    <mergeCell ref="BC83:BT83"/>
    <mergeCell ref="BC75:BT75"/>
    <mergeCell ref="BU83:CG83"/>
    <mergeCell ref="CH78:CW78"/>
    <mergeCell ref="BU72:CG72"/>
    <mergeCell ref="BU73:CG73"/>
    <mergeCell ref="AK73:AP73"/>
    <mergeCell ref="AQ76:BB76"/>
    <mergeCell ref="AK83:AP83"/>
    <mergeCell ref="AK75:AP75"/>
    <mergeCell ref="CH70:CW70"/>
    <mergeCell ref="BC70:BT70"/>
    <mergeCell ref="BC68:BT68"/>
    <mergeCell ref="A43:AJ43"/>
    <mergeCell ref="A38:AJ38"/>
    <mergeCell ref="CH73:CW73"/>
    <mergeCell ref="CX73:DJ73"/>
    <mergeCell ref="CH72:CW72"/>
    <mergeCell ref="EX76:FJ76"/>
    <mergeCell ref="EX72:FJ72"/>
    <mergeCell ref="DX76:EJ76"/>
    <mergeCell ref="EK76:EW76"/>
    <mergeCell ref="EK75:EW75"/>
    <mergeCell ref="DX75:EJ75"/>
    <mergeCell ref="DX74:EJ74"/>
    <mergeCell ref="CH76:CW76"/>
    <mergeCell ref="EK74:EW74"/>
    <mergeCell ref="EK73:EW73"/>
    <mergeCell ref="EX75:FJ75"/>
    <mergeCell ref="EX73:FJ73"/>
    <mergeCell ref="CH75:CW75"/>
    <mergeCell ref="DX72:EJ72"/>
    <mergeCell ref="DK73:DW73"/>
    <mergeCell ref="BC69:BT69"/>
    <mergeCell ref="AQ74:BB74"/>
    <mergeCell ref="BU74:CG74"/>
    <mergeCell ref="DX73:EJ73"/>
    <mergeCell ref="A44:AJ44"/>
    <mergeCell ref="AK44:AP44"/>
    <mergeCell ref="A46:AJ46"/>
    <mergeCell ref="AQ46:BB46"/>
    <mergeCell ref="AQ47:BB47"/>
    <mergeCell ref="AQ51:BB51"/>
    <mergeCell ref="A49:AJ49"/>
    <mergeCell ref="AK49:AP49"/>
    <mergeCell ref="AK48:AP48"/>
    <mergeCell ref="A47:AJ47"/>
    <mergeCell ref="AQ49:BB49"/>
    <mergeCell ref="BC66:BT66"/>
    <mergeCell ref="BU70:CG70"/>
    <mergeCell ref="CX68:DJ68"/>
    <mergeCell ref="BC67:BT67"/>
    <mergeCell ref="CX66:DJ66"/>
    <mergeCell ref="CH47:CW47"/>
    <mergeCell ref="BU58:CG58"/>
    <mergeCell ref="BU57:CG57"/>
    <mergeCell ref="BC64:BT64"/>
    <mergeCell ref="CX72:DJ72"/>
    <mergeCell ref="A68:AJ68"/>
    <mergeCell ref="AQ44:BB44"/>
    <mergeCell ref="AQ15:BB15"/>
    <mergeCell ref="AQ57:BB57"/>
    <mergeCell ref="AQ55:BB55"/>
    <mergeCell ref="A57:AJ57"/>
    <mergeCell ref="A64:AJ64"/>
    <mergeCell ref="AQ54:BB54"/>
    <mergeCell ref="BC56:BT56"/>
    <mergeCell ref="BC57:BT57"/>
    <mergeCell ref="AQ56:BB56"/>
    <mergeCell ref="A55:AJ55"/>
    <mergeCell ref="A61:AJ61"/>
    <mergeCell ref="AK61:AP61"/>
    <mergeCell ref="AQ61:BB61"/>
    <mergeCell ref="A63:AJ63"/>
    <mergeCell ref="AK63:AP63"/>
    <mergeCell ref="AQ63:BB63"/>
    <mergeCell ref="BC63:BT63"/>
    <mergeCell ref="A60:AJ60"/>
    <mergeCell ref="AK60:AP60"/>
    <mergeCell ref="AQ60:BB60"/>
    <mergeCell ref="AK57:AP57"/>
    <mergeCell ref="AQ64:BB64"/>
    <mergeCell ref="A17:AJ17"/>
    <mergeCell ref="AK54:AP54"/>
    <mergeCell ref="CX17:DJ17"/>
    <mergeCell ref="EX9:FJ9"/>
    <mergeCell ref="AK45:AP45"/>
    <mergeCell ref="AK41:AP41"/>
    <mergeCell ref="AQ45:BB45"/>
    <mergeCell ref="AK46:AP46"/>
    <mergeCell ref="AK43:AP43"/>
    <mergeCell ref="DK27:DW27"/>
    <mergeCell ref="AQ28:BB28"/>
    <mergeCell ref="DX36:EJ36"/>
    <mergeCell ref="DK33:DW33"/>
    <mergeCell ref="BU31:CG31"/>
    <mergeCell ref="BC31:BT31"/>
    <mergeCell ref="BC34:BT34"/>
    <mergeCell ref="BC40:BT40"/>
    <mergeCell ref="BC39:BT39"/>
    <mergeCell ref="BC33:BT33"/>
    <mergeCell ref="AQ31:BB31"/>
    <mergeCell ref="AQ33:BB33"/>
    <mergeCell ref="AQ40:BB40"/>
    <mergeCell ref="AQ35:BB35"/>
    <mergeCell ref="AK31:AP31"/>
    <mergeCell ref="AK33:AP33"/>
    <mergeCell ref="DX17:EJ17"/>
    <mergeCell ref="AQ17:BB17"/>
    <mergeCell ref="BC24:BT24"/>
    <mergeCell ref="A25:AJ25"/>
    <mergeCell ref="AK25:AP25"/>
    <mergeCell ref="A23:AJ23"/>
    <mergeCell ref="AK21:AP21"/>
    <mergeCell ref="AK19:AP19"/>
    <mergeCell ref="AQ21:BB21"/>
    <mergeCell ref="AK24:AP24"/>
    <mergeCell ref="AK18:AP18"/>
    <mergeCell ref="A24:AJ24"/>
    <mergeCell ref="AQ18:BB18"/>
    <mergeCell ref="BC18:BT18"/>
    <mergeCell ref="AQ24:BB24"/>
    <mergeCell ref="AQ23:BB23"/>
    <mergeCell ref="A18:AJ18"/>
    <mergeCell ref="AQ20:BB20"/>
    <mergeCell ref="A22:AJ22"/>
    <mergeCell ref="AK17:AP17"/>
    <mergeCell ref="BC21:BT21"/>
    <mergeCell ref="EX7:FJ7"/>
    <mergeCell ref="EX8:FJ8"/>
    <mergeCell ref="BU6:CG6"/>
    <mergeCell ref="BC8:BT8"/>
    <mergeCell ref="BU8:CG8"/>
    <mergeCell ref="CX8:DJ8"/>
    <mergeCell ref="EX5:FJ5"/>
    <mergeCell ref="BU7:CG7"/>
    <mergeCell ref="CX15:DJ15"/>
    <mergeCell ref="CH6:CW6"/>
    <mergeCell ref="EK11:EW11"/>
    <mergeCell ref="EK10:EW10"/>
    <mergeCell ref="EK9:EW9"/>
    <mergeCell ref="DX12:EJ12"/>
    <mergeCell ref="EK13:EW13"/>
    <mergeCell ref="DK13:DW13"/>
    <mergeCell ref="EX11:FJ11"/>
    <mergeCell ref="AK6:AP6"/>
    <mergeCell ref="BC6:BT6"/>
    <mergeCell ref="BU11:CG11"/>
    <mergeCell ref="CH11:CW11"/>
    <mergeCell ref="DX11:EJ11"/>
    <mergeCell ref="DX7:EJ7"/>
    <mergeCell ref="BC5:BT5"/>
    <mergeCell ref="CH8:CW8"/>
    <mergeCell ref="CH10:CW10"/>
    <mergeCell ref="CX10:DJ10"/>
    <mergeCell ref="DK10:DW10"/>
    <mergeCell ref="DK9:DW9"/>
    <mergeCell ref="CX9:DJ9"/>
    <mergeCell ref="DX10:EJ10"/>
    <mergeCell ref="EX3:FJ3"/>
    <mergeCell ref="EK4:EW4"/>
    <mergeCell ref="EX4:FJ4"/>
    <mergeCell ref="DK3:DW3"/>
    <mergeCell ref="DX3:EJ3"/>
    <mergeCell ref="CX4:DJ4"/>
    <mergeCell ref="DK4:DW4"/>
    <mergeCell ref="DX4:EJ4"/>
    <mergeCell ref="DX6:EJ6"/>
    <mergeCell ref="DK6:DW6"/>
    <mergeCell ref="CX6:DJ6"/>
    <mergeCell ref="CX3:DJ3"/>
    <mergeCell ref="CX5:DJ5"/>
    <mergeCell ref="EX6:FJ6"/>
    <mergeCell ref="EK5:EW5"/>
    <mergeCell ref="DK5:DW5"/>
    <mergeCell ref="DX5:EJ5"/>
    <mergeCell ref="EK3:EW3"/>
    <mergeCell ref="EK6:EW6"/>
    <mergeCell ref="EK2:FJ2"/>
    <mergeCell ref="AQ13:BB13"/>
    <mergeCell ref="BC13:BT13"/>
    <mergeCell ref="AK12:AP12"/>
    <mergeCell ref="AQ12:BB12"/>
    <mergeCell ref="EK15:EW15"/>
    <mergeCell ref="EK20:EW20"/>
    <mergeCell ref="EK18:EW18"/>
    <mergeCell ref="DK15:DW15"/>
    <mergeCell ref="EK16:EW16"/>
    <mergeCell ref="EK12:EW12"/>
    <mergeCell ref="EK17:EW17"/>
    <mergeCell ref="DX18:EJ18"/>
    <mergeCell ref="CX14:DJ14"/>
    <mergeCell ref="CH12:CW12"/>
    <mergeCell ref="CH16:CW16"/>
    <mergeCell ref="CH14:CW14"/>
    <mergeCell ref="BU17:CG17"/>
    <mergeCell ref="AK15:AP15"/>
    <mergeCell ref="AK16:AP16"/>
    <mergeCell ref="AQ16:BB16"/>
    <mergeCell ref="AQ19:BB19"/>
    <mergeCell ref="BU15:CG15"/>
    <mergeCell ref="CH15:CW15"/>
    <mergeCell ref="A7:AJ7"/>
    <mergeCell ref="AK7:AP7"/>
    <mergeCell ref="AQ7:BB7"/>
    <mergeCell ref="BC7:BT7"/>
    <mergeCell ref="EK7:EW7"/>
    <mergeCell ref="DX8:EJ8"/>
    <mergeCell ref="EK8:EW8"/>
    <mergeCell ref="DK8:DW8"/>
    <mergeCell ref="CH7:CW7"/>
    <mergeCell ref="CX7:DJ7"/>
    <mergeCell ref="DK7:DW7"/>
    <mergeCell ref="A8:AJ8"/>
    <mergeCell ref="AK8:AP8"/>
    <mergeCell ref="AQ8:BB8"/>
    <mergeCell ref="A10:AJ10"/>
    <mergeCell ref="AK10:AP10"/>
    <mergeCell ref="AQ10:BB10"/>
    <mergeCell ref="BC10:BT10"/>
    <mergeCell ref="BU10:CG10"/>
    <mergeCell ref="BC20:BT20"/>
    <mergeCell ref="BC17:BT17"/>
    <mergeCell ref="CX13:DJ13"/>
    <mergeCell ref="EX10:FJ10"/>
    <mergeCell ref="A12:AJ12"/>
    <mergeCell ref="EK14:EW14"/>
    <mergeCell ref="DK14:DW14"/>
    <mergeCell ref="CX11:DJ11"/>
    <mergeCell ref="CX12:DJ12"/>
    <mergeCell ref="CH13:CW13"/>
    <mergeCell ref="A13:AJ13"/>
    <mergeCell ref="AK13:AP13"/>
    <mergeCell ref="A14:AJ14"/>
    <mergeCell ref="EX14:FJ14"/>
    <mergeCell ref="BC12:BT12"/>
    <mergeCell ref="BU12:CG12"/>
    <mergeCell ref="DK11:DW11"/>
    <mergeCell ref="EX12:FJ12"/>
    <mergeCell ref="DK12:DW12"/>
    <mergeCell ref="A16:AJ16"/>
    <mergeCell ref="AQ34:BB34"/>
    <mergeCell ref="CX28:DJ28"/>
    <mergeCell ref="BU36:CG36"/>
    <mergeCell ref="A1:FJ1"/>
    <mergeCell ref="DX22:EJ22"/>
    <mergeCell ref="EK22:EW22"/>
    <mergeCell ref="BU13:CG13"/>
    <mergeCell ref="BC22:BT22"/>
    <mergeCell ref="A19:AJ19"/>
    <mergeCell ref="AK20:AP20"/>
    <mergeCell ref="A20:AJ20"/>
    <mergeCell ref="A21:AJ21"/>
    <mergeCell ref="EX13:FJ13"/>
    <mergeCell ref="DX14:EJ14"/>
    <mergeCell ref="EX15:FJ15"/>
    <mergeCell ref="DX15:EJ15"/>
    <mergeCell ref="A9:AJ9"/>
    <mergeCell ref="AK9:AP9"/>
    <mergeCell ref="AQ9:BB9"/>
    <mergeCell ref="BC9:BT9"/>
    <mergeCell ref="DX9:EJ9"/>
    <mergeCell ref="DX13:EJ13"/>
    <mergeCell ref="DK16:DW16"/>
    <mergeCell ref="A65:AJ65"/>
    <mergeCell ref="A54:AJ54"/>
    <mergeCell ref="AK58:AP58"/>
    <mergeCell ref="AQ59:BB59"/>
    <mergeCell ref="AQ65:BB65"/>
    <mergeCell ref="AQ58:BB58"/>
    <mergeCell ref="A53:AJ53"/>
    <mergeCell ref="AK56:AP56"/>
    <mergeCell ref="BC58:BT58"/>
    <mergeCell ref="A75:AJ75"/>
    <mergeCell ref="AK53:AP53"/>
    <mergeCell ref="A56:AJ56"/>
    <mergeCell ref="A59:AJ59"/>
    <mergeCell ref="A58:AJ58"/>
    <mergeCell ref="AK22:AP22"/>
    <mergeCell ref="AK30:AP30"/>
    <mergeCell ref="A74:AJ74"/>
    <mergeCell ref="A73:AJ73"/>
    <mergeCell ref="A72:AJ72"/>
    <mergeCell ref="A70:AJ70"/>
    <mergeCell ref="A69:AJ69"/>
    <mergeCell ref="A66:AJ66"/>
    <mergeCell ref="A28:AJ28"/>
    <mergeCell ref="AK28:AP28"/>
    <mergeCell ref="A27:AJ27"/>
    <mergeCell ref="AK27:AP27"/>
    <mergeCell ref="AK55:AP55"/>
    <mergeCell ref="AK51:AP51"/>
    <mergeCell ref="A31:AJ31"/>
    <mergeCell ref="A32:AJ32"/>
    <mergeCell ref="A52:AJ52"/>
    <mergeCell ref="A51:AJ51"/>
    <mergeCell ref="A67:AJ67"/>
    <mergeCell ref="CX74:DJ74"/>
    <mergeCell ref="CX59:DJ59"/>
    <mergeCell ref="AK59:AP59"/>
    <mergeCell ref="AQ38:BB38"/>
    <mergeCell ref="AK74:AP74"/>
    <mergeCell ref="AK47:AP47"/>
    <mergeCell ref="CH64:CW64"/>
    <mergeCell ref="AQ70:BB70"/>
    <mergeCell ref="BU68:CG68"/>
    <mergeCell ref="AK69:AP69"/>
    <mergeCell ref="AK68:AP68"/>
    <mergeCell ref="AQ68:BB68"/>
    <mergeCell ref="CH56:CW56"/>
    <mergeCell ref="BC52:BT52"/>
    <mergeCell ref="BU56:CG56"/>
    <mergeCell ref="CH51:CW51"/>
    <mergeCell ref="CH48:CW48"/>
    <mergeCell ref="CH54:CW54"/>
    <mergeCell ref="AK52:AP52"/>
    <mergeCell ref="AQ52:BB52"/>
    <mergeCell ref="AK65:AP65"/>
    <mergeCell ref="AQ67:BB67"/>
    <mergeCell ref="AK67:AP67"/>
    <mergeCell ref="AK64:AP64"/>
    <mergeCell ref="EK39:EW39"/>
    <mergeCell ref="EK48:EW48"/>
    <mergeCell ref="EK58:EW58"/>
    <mergeCell ref="DX52:EJ52"/>
    <mergeCell ref="DX57:EJ57"/>
    <mergeCell ref="DX58:EJ58"/>
    <mergeCell ref="DK57:DW57"/>
    <mergeCell ref="EK56:EW56"/>
    <mergeCell ref="DX55:EJ55"/>
    <mergeCell ref="EK55:EW55"/>
    <mergeCell ref="DX56:EJ56"/>
    <mergeCell ref="DK54:DW54"/>
    <mergeCell ref="DX54:EJ54"/>
    <mergeCell ref="EK57:EW57"/>
    <mergeCell ref="DK52:DW52"/>
    <mergeCell ref="DK55:DW55"/>
    <mergeCell ref="DK56:DW56"/>
    <mergeCell ref="DK51:DW51"/>
    <mergeCell ref="DX51:EJ51"/>
    <mergeCell ref="EX47:FJ47"/>
    <mergeCell ref="EK41:EW41"/>
    <mergeCell ref="EK42:EW42"/>
    <mergeCell ref="EX51:FJ51"/>
    <mergeCell ref="EX45:FJ45"/>
    <mergeCell ref="EX46:FJ46"/>
    <mergeCell ref="EX48:FJ48"/>
    <mergeCell ref="EX42:FJ42"/>
    <mergeCell ref="EK49:EW49"/>
    <mergeCell ref="EK47:EW47"/>
    <mergeCell ref="EX43:FJ43"/>
    <mergeCell ref="EK44:EW44"/>
    <mergeCell ref="EK43:EW43"/>
    <mergeCell ref="EX44:FJ44"/>
    <mergeCell ref="DX16:EJ16"/>
    <mergeCell ref="BC16:BT16"/>
    <mergeCell ref="DK23:DW23"/>
    <mergeCell ref="BC30:BT30"/>
    <mergeCell ref="BU30:CG30"/>
    <mergeCell ref="DX53:EJ53"/>
    <mergeCell ref="DX49:EJ49"/>
    <mergeCell ref="EK66:EW66"/>
    <mergeCell ref="DX30:EJ30"/>
    <mergeCell ref="DX32:EJ32"/>
    <mergeCell ref="EK32:EW32"/>
    <mergeCell ref="DK47:DW47"/>
    <mergeCell ref="EK45:EW45"/>
    <mergeCell ref="DX39:EJ39"/>
    <mergeCell ref="DX47:EJ47"/>
    <mergeCell ref="EK38:EW38"/>
    <mergeCell ref="EK40:EW40"/>
    <mergeCell ref="DK31:DW31"/>
    <mergeCell ref="DK35:DW35"/>
    <mergeCell ref="DK40:DW40"/>
    <mergeCell ref="DX31:EJ31"/>
    <mergeCell ref="DK32:DW32"/>
    <mergeCell ref="DX33:EJ33"/>
    <mergeCell ref="DX38:EJ38"/>
    <mergeCell ref="EX40:FJ40"/>
    <mergeCell ref="AQ42:BB42"/>
    <mergeCell ref="CH44:CW44"/>
    <mergeCell ref="BU43:CG43"/>
    <mergeCell ref="BU44:CG44"/>
    <mergeCell ref="CH32:CW32"/>
    <mergeCell ref="BC36:BT36"/>
    <mergeCell ref="BC35:BT35"/>
    <mergeCell ref="BU39:CG39"/>
    <mergeCell ref="BC32:BT32"/>
    <mergeCell ref="BC38:BT38"/>
    <mergeCell ref="DK41:DW41"/>
    <mergeCell ref="EX39:FJ39"/>
    <mergeCell ref="EX41:FJ41"/>
    <mergeCell ref="EX38:FJ38"/>
    <mergeCell ref="DX35:EJ35"/>
    <mergeCell ref="AQ36:BB36"/>
    <mergeCell ref="CX43:DJ43"/>
    <mergeCell ref="CX44:DJ44"/>
    <mergeCell ref="CH42:CW42"/>
    <mergeCell ref="DK34:DW34"/>
    <mergeCell ref="DK36:DW36"/>
    <mergeCell ref="CX42:DJ42"/>
    <mergeCell ref="DK44:DW44"/>
    <mergeCell ref="AK14:AP14"/>
    <mergeCell ref="AQ14:BB14"/>
    <mergeCell ref="BU20:CG20"/>
    <mergeCell ref="BU28:CG28"/>
    <mergeCell ref="BC19:BT19"/>
    <mergeCell ref="AK32:AP32"/>
    <mergeCell ref="CH20:CW20"/>
    <mergeCell ref="AK23:AP23"/>
    <mergeCell ref="BC28:BT28"/>
    <mergeCell ref="BC27:BT27"/>
    <mergeCell ref="BC26:BT26"/>
    <mergeCell ref="AQ26:BB26"/>
    <mergeCell ref="CH28:CW28"/>
    <mergeCell ref="BU27:CG27"/>
    <mergeCell ref="CH22:CW22"/>
    <mergeCell ref="AQ30:BB30"/>
    <mergeCell ref="BU19:CG19"/>
    <mergeCell ref="CH19:CW19"/>
    <mergeCell ref="AQ27:BB27"/>
    <mergeCell ref="CH23:CW23"/>
    <mergeCell ref="CH17:CW17"/>
    <mergeCell ref="BU23:CG23"/>
    <mergeCell ref="CH21:CW21"/>
    <mergeCell ref="BU21:CG21"/>
    <mergeCell ref="EK62:EW62"/>
    <mergeCell ref="EX59:FJ59"/>
    <mergeCell ref="EK60:EW60"/>
    <mergeCell ref="AK38:AP38"/>
    <mergeCell ref="AK34:AP34"/>
    <mergeCell ref="AQ32:BB32"/>
    <mergeCell ref="AQ41:BB41"/>
    <mergeCell ref="AQ39:BB39"/>
    <mergeCell ref="BU41:CG41"/>
    <mergeCell ref="BC41:BT41"/>
    <mergeCell ref="AK35:AP35"/>
    <mergeCell ref="BU32:CG32"/>
    <mergeCell ref="CH36:CW36"/>
    <mergeCell ref="BU34:CG34"/>
    <mergeCell ref="CX39:DJ39"/>
    <mergeCell ref="CH46:CW46"/>
    <mergeCell ref="CH45:CW45"/>
    <mergeCell ref="CH39:CW39"/>
    <mergeCell ref="CH43:CW43"/>
    <mergeCell ref="BU35:CG35"/>
    <mergeCell ref="CX36:DJ36"/>
    <mergeCell ref="CX34:DJ34"/>
    <mergeCell ref="CH38:CW38"/>
    <mergeCell ref="CH41:CW41"/>
    <mergeCell ref="EK37:EW37"/>
    <mergeCell ref="DK70:DW70"/>
    <mergeCell ref="DX68:EJ68"/>
    <mergeCell ref="DK67:DW67"/>
    <mergeCell ref="DK60:DW60"/>
    <mergeCell ref="DX60:EJ60"/>
    <mergeCell ref="DX67:EJ67"/>
    <mergeCell ref="DX65:EJ65"/>
    <mergeCell ref="EX66:FJ66"/>
    <mergeCell ref="EK67:EW67"/>
    <mergeCell ref="EX68:FJ68"/>
    <mergeCell ref="EX70:FJ70"/>
    <mergeCell ref="EK70:EW70"/>
    <mergeCell ref="EX69:FJ69"/>
    <mergeCell ref="EK69:EW69"/>
    <mergeCell ref="EK64:EW64"/>
    <mergeCell ref="DK64:DW64"/>
    <mergeCell ref="DK63:DW63"/>
    <mergeCell ref="DX63:EJ63"/>
    <mergeCell ref="EX60:FJ60"/>
    <mergeCell ref="DX61:EJ61"/>
    <mergeCell ref="EK61:EW61"/>
    <mergeCell ref="EX61:FJ61"/>
    <mergeCell ref="DX62:EJ62"/>
    <mergeCell ref="EK21:EW21"/>
    <mergeCell ref="DX21:EJ21"/>
    <mergeCell ref="EK19:EW19"/>
    <mergeCell ref="EK25:EW25"/>
    <mergeCell ref="CH26:CW26"/>
    <mergeCell ref="BU22:CG22"/>
    <mergeCell ref="EK27:EW27"/>
    <mergeCell ref="CX19:DJ19"/>
    <mergeCell ref="DK69:DW69"/>
    <mergeCell ref="DK59:DW59"/>
    <mergeCell ref="DK62:DW62"/>
    <mergeCell ref="DK61:DW61"/>
    <mergeCell ref="DX59:EJ59"/>
    <mergeCell ref="EK59:EW59"/>
    <mergeCell ref="BU40:CG40"/>
    <mergeCell ref="DX40:EJ40"/>
    <mergeCell ref="DK30:DW30"/>
    <mergeCell ref="EK34:EW34"/>
    <mergeCell ref="CX65:DJ65"/>
    <mergeCell ref="CX48:DJ48"/>
    <mergeCell ref="BU52:CG52"/>
    <mergeCell ref="CH52:CW52"/>
    <mergeCell ref="CX52:DJ52"/>
    <mergeCell ref="DK58:DW58"/>
    <mergeCell ref="CH35:CW35"/>
    <mergeCell ref="CX35:DJ35"/>
    <mergeCell ref="DK18:DW18"/>
    <mergeCell ref="DK20:DW20"/>
    <mergeCell ref="DK19:DW19"/>
    <mergeCell ref="CH29:CW29"/>
    <mergeCell ref="CX29:DJ29"/>
    <mergeCell ref="DK29:DW29"/>
    <mergeCell ref="DK28:DW28"/>
    <mergeCell ref="CH31:CW31"/>
    <mergeCell ref="CX32:DJ32"/>
    <mergeCell ref="CX33:DJ33"/>
    <mergeCell ref="CX31:DJ31"/>
    <mergeCell ref="CH18:CW18"/>
    <mergeCell ref="CX27:DJ27"/>
    <mergeCell ref="CX21:DJ21"/>
    <mergeCell ref="CX22:DJ22"/>
    <mergeCell ref="CH27:CW27"/>
    <mergeCell ref="CH24:CW24"/>
    <mergeCell ref="BU33:CG33"/>
    <mergeCell ref="CH34:CW34"/>
    <mergeCell ref="CH33:CW33"/>
    <mergeCell ref="CX30:DJ30"/>
    <mergeCell ref="CH30:CW30"/>
    <mergeCell ref="CX24:DJ24"/>
    <mergeCell ref="BU18:CG18"/>
    <mergeCell ref="CX23:DJ23"/>
    <mergeCell ref="DK22:DW22"/>
    <mergeCell ref="BU24:CG24"/>
    <mergeCell ref="EX16:FJ16"/>
    <mergeCell ref="EX23:FJ23"/>
    <mergeCell ref="DX23:EJ23"/>
    <mergeCell ref="EX21:FJ21"/>
    <mergeCell ref="EX19:FJ19"/>
    <mergeCell ref="CX26:DJ26"/>
    <mergeCell ref="BU26:CG26"/>
    <mergeCell ref="EX24:FJ24"/>
    <mergeCell ref="EX18:FJ18"/>
    <mergeCell ref="BU16:CG16"/>
    <mergeCell ref="CX16:DJ16"/>
    <mergeCell ref="EX17:FJ17"/>
    <mergeCell ref="EX22:FJ22"/>
    <mergeCell ref="EX20:FJ20"/>
    <mergeCell ref="DX19:EJ19"/>
    <mergeCell ref="CX20:DJ20"/>
    <mergeCell ref="CX18:DJ18"/>
    <mergeCell ref="EX26:FJ26"/>
    <mergeCell ref="DX20:EJ20"/>
    <mergeCell ref="EK23:EW23"/>
    <mergeCell ref="EK24:EW24"/>
    <mergeCell ref="DK17:DW17"/>
    <mergeCell ref="DK26:DW26"/>
    <mergeCell ref="DK24:DW24"/>
    <mergeCell ref="EX27:FJ27"/>
    <mergeCell ref="EX25:FJ25"/>
    <mergeCell ref="EK26:EW26"/>
    <mergeCell ref="DX24:EJ24"/>
    <mergeCell ref="EX31:FJ31"/>
    <mergeCell ref="EX34:FJ34"/>
    <mergeCell ref="EK35:EW35"/>
    <mergeCell ref="EX28:FJ28"/>
    <mergeCell ref="EK33:EW33"/>
    <mergeCell ref="EX33:FJ33"/>
    <mergeCell ref="EX30:FJ30"/>
    <mergeCell ref="DX27:EJ27"/>
    <mergeCell ref="DX29:EJ29"/>
    <mergeCell ref="DX28:EJ28"/>
    <mergeCell ref="DX34:EJ34"/>
    <mergeCell ref="DX26:EJ26"/>
    <mergeCell ref="EX36:FJ36"/>
    <mergeCell ref="EX35:FJ35"/>
    <mergeCell ref="EK36:EW36"/>
    <mergeCell ref="EK28:EW28"/>
    <mergeCell ref="EX32:FJ32"/>
    <mergeCell ref="EK29:EW29"/>
    <mergeCell ref="EX29:FJ29"/>
    <mergeCell ref="EK31:EW31"/>
    <mergeCell ref="EK30:EW30"/>
    <mergeCell ref="EX58:FJ58"/>
    <mergeCell ref="CX58:DJ58"/>
    <mergeCell ref="CX38:DJ38"/>
    <mergeCell ref="A76:AJ76"/>
    <mergeCell ref="AK76:AP76"/>
    <mergeCell ref="EK53:EW53"/>
    <mergeCell ref="CX57:DJ57"/>
    <mergeCell ref="EX57:FJ57"/>
    <mergeCell ref="EX55:FJ55"/>
    <mergeCell ref="EX52:FJ52"/>
    <mergeCell ref="EX54:FJ54"/>
    <mergeCell ref="DK53:DW53"/>
    <mergeCell ref="CX54:DJ54"/>
    <mergeCell ref="EX53:FJ53"/>
    <mergeCell ref="EK51:EW51"/>
    <mergeCell ref="AQ53:BB53"/>
    <mergeCell ref="EK65:EW65"/>
    <mergeCell ref="DX64:EJ64"/>
    <mergeCell ref="EX65:FJ65"/>
    <mergeCell ref="EX64:FJ64"/>
    <mergeCell ref="DK65:DW65"/>
    <mergeCell ref="DK68:DW68"/>
    <mergeCell ref="DK66:DW66"/>
    <mergeCell ref="EX67:FJ67"/>
    <mergeCell ref="EX78:FJ78"/>
    <mergeCell ref="A78:AJ78"/>
    <mergeCell ref="AK78:AP78"/>
    <mergeCell ref="AQ78:BB78"/>
    <mergeCell ref="BC78:BT78"/>
    <mergeCell ref="BU78:CG78"/>
    <mergeCell ref="EK68:EW68"/>
    <mergeCell ref="DX66:EJ66"/>
    <mergeCell ref="EX74:FJ74"/>
    <mergeCell ref="EK72:EW72"/>
    <mergeCell ref="AQ69:BB69"/>
    <mergeCell ref="DK74:DW74"/>
    <mergeCell ref="DK72:DW72"/>
    <mergeCell ref="DX69:EJ69"/>
    <mergeCell ref="DX70:EJ70"/>
    <mergeCell ref="CH67:CW67"/>
    <mergeCell ref="CX69:DJ69"/>
    <mergeCell ref="CH68:CW68"/>
    <mergeCell ref="AQ66:BB66"/>
    <mergeCell ref="AK66:AP66"/>
    <mergeCell ref="AQ73:BB73"/>
    <mergeCell ref="AQ72:BB72"/>
    <mergeCell ref="BC73:BT73"/>
    <mergeCell ref="BC72:BT72"/>
    <mergeCell ref="EX37:FJ37"/>
    <mergeCell ref="A50:AJ50"/>
    <mergeCell ref="AK50:AP50"/>
    <mergeCell ref="AQ50:BB50"/>
    <mergeCell ref="BC50:BT50"/>
    <mergeCell ref="BU50:CG50"/>
    <mergeCell ref="CH50:CW50"/>
    <mergeCell ref="CX50:DJ50"/>
    <mergeCell ref="DK50:DW50"/>
    <mergeCell ref="DX50:EJ50"/>
    <mergeCell ref="EK50:EW50"/>
    <mergeCell ref="EX50:FJ50"/>
    <mergeCell ref="A37:AJ37"/>
    <mergeCell ref="AK37:AP37"/>
    <mergeCell ref="AQ37:BB37"/>
    <mergeCell ref="BC37:BT37"/>
    <mergeCell ref="BU37:CG37"/>
    <mergeCell ref="CH37:CW37"/>
    <mergeCell ref="CX37:DJ37"/>
    <mergeCell ref="DK37:DW37"/>
    <mergeCell ref="DX37:EJ37"/>
    <mergeCell ref="DK49:DW49"/>
    <mergeCell ref="BU38:CG38"/>
    <mergeCell ref="DK38:DW38"/>
    <mergeCell ref="EX77:FJ77"/>
    <mergeCell ref="A77:AJ77"/>
    <mergeCell ref="AK77:AP77"/>
    <mergeCell ref="AQ77:BB77"/>
    <mergeCell ref="BC77:BT77"/>
    <mergeCell ref="BU77:CG77"/>
    <mergeCell ref="CH77:CW77"/>
    <mergeCell ref="CX77:DJ77"/>
    <mergeCell ref="DK77:DW77"/>
    <mergeCell ref="DX77:EJ77"/>
    <mergeCell ref="EX79:FJ79"/>
    <mergeCell ref="AK80:AP80"/>
    <mergeCell ref="AQ80:BB80"/>
    <mergeCell ref="BC80:BT80"/>
    <mergeCell ref="BU80:CG80"/>
    <mergeCell ref="CH80:CW80"/>
    <mergeCell ref="CX80:DJ80"/>
    <mergeCell ref="DK80:DW80"/>
    <mergeCell ref="DX80:EJ80"/>
    <mergeCell ref="EK80:EW80"/>
    <mergeCell ref="EX80:FJ80"/>
    <mergeCell ref="AK79:AP79"/>
    <mergeCell ref="AQ79:BB79"/>
    <mergeCell ref="BC79:BT79"/>
    <mergeCell ref="BU79:CG79"/>
    <mergeCell ref="CH79:CW79"/>
    <mergeCell ref="CX79:DJ79"/>
    <mergeCell ref="DK79:DW79"/>
    <mergeCell ref="DX79:EJ79"/>
  </mergeCells>
  <phoneticPr fontId="0" type="noConversion"/>
  <pageMargins left="0.39370078740157483" right="0.39370078740157483" top="0.78740157480314965" bottom="0.39370078740157483" header="0.19685039370078741" footer="0.19685039370078741"/>
  <pageSetup paperSize="9" scale="5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23" max="165" man="1"/>
    <brk id="38" max="165" man="1"/>
    <brk id="50" max="165" man="1"/>
    <brk id="68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J44"/>
  <sheetViews>
    <sheetView view="pageBreakPreview" zoomScaleSheetLayoutView="100" workbookViewId="0">
      <selection activeCell="DN20" sqref="DN20:ED20"/>
    </sheetView>
  </sheetViews>
  <sheetFormatPr defaultColWidth="0.85546875" defaultRowHeight="11.25"/>
  <cols>
    <col min="1" max="46" width="0.85546875" style="1" customWidth="1"/>
    <col min="47" max="47" width="0.140625" style="1" customWidth="1"/>
    <col min="48" max="62" width="0.85546875" style="1" customWidth="1"/>
    <col min="63" max="63" width="6.5703125" style="1" customWidth="1"/>
    <col min="64" max="79" width="0.85546875" style="1" customWidth="1"/>
    <col min="80" max="80" width="0.28515625" style="1" customWidth="1"/>
    <col min="81" max="83" width="0.85546875" style="1" hidden="1" customWidth="1"/>
    <col min="84" max="98" width="0.85546875" style="1" customWidth="1"/>
    <col min="99" max="99" width="0.140625" style="1" customWidth="1"/>
    <col min="100" max="100" width="0.85546875" style="1" hidden="1" customWidth="1"/>
    <col min="101" max="114" width="0.85546875" style="1" customWidth="1"/>
    <col min="115" max="115" width="0.28515625" style="1" customWidth="1"/>
    <col min="116" max="117" width="0.85546875" style="1" hidden="1" customWidth="1"/>
    <col min="118" max="131" width="0.85546875" style="1" customWidth="1"/>
    <col min="132" max="132" width="0.7109375" style="1" customWidth="1"/>
    <col min="133" max="134" width="0.85546875" style="1" hidden="1" customWidth="1"/>
    <col min="135" max="16384" width="0.85546875" style="1"/>
  </cols>
  <sheetData>
    <row r="1" spans="1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72</v>
      </c>
    </row>
    <row r="2" spans="1:166" ht="20.100000000000001" customHeight="1">
      <c r="A2" s="79" t="s">
        <v>56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</row>
    <row r="3" spans="1:166" ht="11.2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77"/>
      <c r="AP3" s="66" t="s">
        <v>19</v>
      </c>
      <c r="AQ3" s="67"/>
      <c r="AR3" s="67"/>
      <c r="AS3" s="67"/>
      <c r="AT3" s="67"/>
      <c r="AU3" s="77"/>
      <c r="AV3" s="66" t="s">
        <v>30</v>
      </c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77"/>
      <c r="BL3" s="66" t="s">
        <v>70</v>
      </c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77"/>
      <c r="CF3" s="92" t="s">
        <v>20</v>
      </c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4"/>
      <c r="ET3" s="66" t="s">
        <v>25</v>
      </c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</row>
    <row r="4" spans="1:166" ht="46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78"/>
      <c r="AP4" s="68"/>
      <c r="AQ4" s="69"/>
      <c r="AR4" s="69"/>
      <c r="AS4" s="69"/>
      <c r="AT4" s="69"/>
      <c r="AU4" s="78"/>
      <c r="AV4" s="68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78"/>
      <c r="BL4" s="68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78"/>
      <c r="CF4" s="92" t="s">
        <v>60</v>
      </c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4"/>
      <c r="CW4" s="92" t="s">
        <v>21</v>
      </c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4"/>
      <c r="DN4" s="92" t="s">
        <v>22</v>
      </c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4"/>
      <c r="EE4" s="92" t="s">
        <v>23</v>
      </c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4"/>
      <c r="ET4" s="68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</row>
    <row r="5" spans="1:166" ht="12" thickBot="1">
      <c r="A5" s="89">
        <v>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90"/>
      <c r="AP5" s="70">
        <v>2</v>
      </c>
      <c r="AQ5" s="71"/>
      <c r="AR5" s="71"/>
      <c r="AS5" s="71"/>
      <c r="AT5" s="71"/>
      <c r="AU5" s="91"/>
      <c r="AV5" s="70">
        <v>3</v>
      </c>
      <c r="AW5" s="71"/>
      <c r="AX5" s="71"/>
      <c r="AY5" s="71"/>
      <c r="AZ5" s="71"/>
      <c r="BA5" s="71"/>
      <c r="BB5" s="71"/>
      <c r="BC5" s="71"/>
      <c r="BD5" s="71"/>
      <c r="BE5" s="102"/>
      <c r="BF5" s="102"/>
      <c r="BG5" s="102"/>
      <c r="BH5" s="102"/>
      <c r="BI5" s="102"/>
      <c r="BJ5" s="102"/>
      <c r="BK5" s="103"/>
      <c r="BL5" s="70">
        <v>4</v>
      </c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91"/>
      <c r="CF5" s="70">
        <v>5</v>
      </c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91"/>
      <c r="CW5" s="70">
        <v>6</v>
      </c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91"/>
      <c r="DN5" s="70">
        <v>7</v>
      </c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91"/>
      <c r="EE5" s="70">
        <v>8</v>
      </c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91"/>
      <c r="ET5" s="70">
        <v>9</v>
      </c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</row>
    <row r="6" spans="1:166" s="16" customFormat="1" ht="33.950000000000003" customHeight="1">
      <c r="A6" s="312" t="s">
        <v>33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313"/>
      <c r="AP6" s="96" t="s">
        <v>38</v>
      </c>
      <c r="AQ6" s="97"/>
      <c r="AR6" s="97"/>
      <c r="AS6" s="97"/>
      <c r="AT6" s="97"/>
      <c r="AU6" s="97"/>
      <c r="AV6" s="98" t="s">
        <v>44</v>
      </c>
      <c r="AW6" s="98"/>
      <c r="AX6" s="98"/>
      <c r="AY6" s="98"/>
      <c r="AZ6" s="98"/>
      <c r="BA6" s="98"/>
      <c r="BB6" s="98"/>
      <c r="BC6" s="98"/>
      <c r="BD6" s="98"/>
      <c r="BE6" s="99"/>
      <c r="BF6" s="100"/>
      <c r="BG6" s="100"/>
      <c r="BH6" s="100"/>
      <c r="BI6" s="100"/>
      <c r="BJ6" s="100"/>
      <c r="BK6" s="101"/>
      <c r="BL6" s="80">
        <f>BL18</f>
        <v>443900</v>
      </c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>
        <f>CF7+CF21</f>
        <v>1211152.1000000006</v>
      </c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 t="s">
        <v>91</v>
      </c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>
        <f>DN18</f>
        <v>-1176746.02</v>
      </c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>
        <f>CF6+DN6</f>
        <v>34406.08000000054</v>
      </c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>
        <f>BL6-EE6</f>
        <v>409493.91999999946</v>
      </c>
      <c r="EU6" s="314"/>
      <c r="EV6" s="314"/>
      <c r="EW6" s="314"/>
      <c r="EX6" s="314"/>
      <c r="EY6" s="314"/>
      <c r="EZ6" s="314"/>
      <c r="FA6" s="314"/>
      <c r="FB6" s="314"/>
      <c r="FC6" s="314"/>
      <c r="FD6" s="314"/>
      <c r="FE6" s="314"/>
      <c r="FF6" s="314"/>
      <c r="FG6" s="314"/>
      <c r="FH6" s="314"/>
      <c r="FI6" s="314"/>
      <c r="FJ6" s="315"/>
    </row>
    <row r="7" spans="1:166" ht="15" customHeight="1">
      <c r="A7" s="303" t="s">
        <v>18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4"/>
      <c r="AP7" s="118" t="s">
        <v>39</v>
      </c>
      <c r="AQ7" s="295"/>
      <c r="AR7" s="295"/>
      <c r="AS7" s="295"/>
      <c r="AT7" s="295"/>
      <c r="AU7" s="296"/>
      <c r="AV7" s="298" t="s">
        <v>44</v>
      </c>
      <c r="AW7" s="295"/>
      <c r="AX7" s="295"/>
      <c r="AY7" s="295"/>
      <c r="AZ7" s="295"/>
      <c r="BA7" s="295"/>
      <c r="BB7" s="295"/>
      <c r="BC7" s="295"/>
      <c r="BD7" s="295"/>
      <c r="BE7" s="295"/>
      <c r="BF7" s="295"/>
      <c r="BG7" s="295"/>
      <c r="BH7" s="295"/>
      <c r="BI7" s="295"/>
      <c r="BJ7" s="295"/>
      <c r="BK7" s="296"/>
      <c r="BL7" s="279">
        <f>BL9+BL11</f>
        <v>0</v>
      </c>
      <c r="BM7" s="280"/>
      <c r="BN7" s="280"/>
      <c r="BO7" s="280"/>
      <c r="BP7" s="280"/>
      <c r="BQ7" s="280"/>
      <c r="BR7" s="280"/>
      <c r="BS7" s="280"/>
      <c r="BT7" s="280"/>
      <c r="BU7" s="280"/>
      <c r="BV7" s="280"/>
      <c r="BW7" s="280"/>
      <c r="BX7" s="280"/>
      <c r="BY7" s="280"/>
      <c r="BZ7" s="280"/>
      <c r="CA7" s="280"/>
      <c r="CB7" s="280"/>
      <c r="CC7" s="280"/>
      <c r="CD7" s="280"/>
      <c r="CE7" s="281"/>
      <c r="CF7" s="279">
        <f>CF9-CF11</f>
        <v>1103000</v>
      </c>
      <c r="CG7" s="280"/>
      <c r="CH7" s="280"/>
      <c r="CI7" s="280"/>
      <c r="CJ7" s="280"/>
      <c r="CK7" s="280"/>
      <c r="CL7" s="280"/>
      <c r="CM7" s="280"/>
      <c r="CN7" s="280"/>
      <c r="CO7" s="280"/>
      <c r="CP7" s="280"/>
      <c r="CQ7" s="280"/>
      <c r="CR7" s="280"/>
      <c r="CS7" s="280"/>
      <c r="CT7" s="280"/>
      <c r="CU7" s="280"/>
      <c r="CV7" s="281"/>
      <c r="CW7" s="279" t="s">
        <v>91</v>
      </c>
      <c r="CX7" s="280"/>
      <c r="CY7" s="280"/>
      <c r="CZ7" s="280"/>
      <c r="DA7" s="280"/>
      <c r="DB7" s="280"/>
      <c r="DC7" s="280"/>
      <c r="DD7" s="280"/>
      <c r="DE7" s="280"/>
      <c r="DF7" s="280"/>
      <c r="DG7" s="280"/>
      <c r="DH7" s="280"/>
      <c r="DI7" s="280"/>
      <c r="DJ7" s="280"/>
      <c r="DK7" s="280"/>
      <c r="DL7" s="280"/>
      <c r="DM7" s="281"/>
      <c r="DN7" s="279" t="s">
        <v>91</v>
      </c>
      <c r="DO7" s="280"/>
      <c r="DP7" s="280"/>
      <c r="DQ7" s="280"/>
      <c r="DR7" s="280"/>
      <c r="DS7" s="280"/>
      <c r="DT7" s="280"/>
      <c r="DU7" s="280"/>
      <c r="DV7" s="280"/>
      <c r="DW7" s="280"/>
      <c r="DX7" s="280"/>
      <c r="DY7" s="280"/>
      <c r="DZ7" s="280"/>
      <c r="EA7" s="280"/>
      <c r="EB7" s="280"/>
      <c r="EC7" s="280"/>
      <c r="ED7" s="281"/>
      <c r="EE7" s="279">
        <f>CF7</f>
        <v>1103000</v>
      </c>
      <c r="EF7" s="280"/>
      <c r="EG7" s="280"/>
      <c r="EH7" s="280"/>
      <c r="EI7" s="280"/>
      <c r="EJ7" s="280"/>
      <c r="EK7" s="280"/>
      <c r="EL7" s="280"/>
      <c r="EM7" s="280"/>
      <c r="EN7" s="280"/>
      <c r="EO7" s="280"/>
      <c r="EP7" s="280"/>
      <c r="EQ7" s="280"/>
      <c r="ER7" s="280"/>
      <c r="ES7" s="281"/>
      <c r="ET7" s="273" t="s">
        <v>91</v>
      </c>
      <c r="EU7" s="274"/>
      <c r="EV7" s="274"/>
      <c r="EW7" s="274"/>
      <c r="EX7" s="274"/>
      <c r="EY7" s="274"/>
      <c r="EZ7" s="274"/>
      <c r="FA7" s="274"/>
      <c r="FB7" s="274"/>
      <c r="FC7" s="274"/>
      <c r="FD7" s="274"/>
      <c r="FE7" s="274"/>
      <c r="FF7" s="274"/>
      <c r="FG7" s="274"/>
      <c r="FH7" s="274"/>
      <c r="FI7" s="274"/>
      <c r="FJ7" s="275"/>
    </row>
    <row r="8" spans="1:166" ht="23.25" customHeight="1">
      <c r="A8" s="306" t="s">
        <v>71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7"/>
      <c r="AP8" s="74"/>
      <c r="AQ8" s="75"/>
      <c r="AR8" s="75"/>
      <c r="AS8" s="75"/>
      <c r="AT8" s="75"/>
      <c r="AU8" s="297"/>
      <c r="AV8" s="299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297"/>
      <c r="BL8" s="282"/>
      <c r="BM8" s="283"/>
      <c r="BN8" s="283"/>
      <c r="BO8" s="283"/>
      <c r="BP8" s="283"/>
      <c r="BQ8" s="283"/>
      <c r="BR8" s="283"/>
      <c r="BS8" s="283"/>
      <c r="BT8" s="283"/>
      <c r="BU8" s="283"/>
      <c r="BV8" s="283"/>
      <c r="BW8" s="283"/>
      <c r="BX8" s="283"/>
      <c r="BY8" s="283"/>
      <c r="BZ8" s="283"/>
      <c r="CA8" s="283"/>
      <c r="CB8" s="283"/>
      <c r="CC8" s="283"/>
      <c r="CD8" s="283"/>
      <c r="CE8" s="284"/>
      <c r="CF8" s="282"/>
      <c r="CG8" s="283"/>
      <c r="CH8" s="283"/>
      <c r="CI8" s="283"/>
      <c r="CJ8" s="283"/>
      <c r="CK8" s="283"/>
      <c r="CL8" s="283"/>
      <c r="CM8" s="283"/>
      <c r="CN8" s="283"/>
      <c r="CO8" s="283"/>
      <c r="CP8" s="283"/>
      <c r="CQ8" s="283"/>
      <c r="CR8" s="283"/>
      <c r="CS8" s="283"/>
      <c r="CT8" s="283"/>
      <c r="CU8" s="283"/>
      <c r="CV8" s="284"/>
      <c r="CW8" s="282"/>
      <c r="CX8" s="283"/>
      <c r="CY8" s="283"/>
      <c r="CZ8" s="283"/>
      <c r="DA8" s="283"/>
      <c r="DB8" s="283"/>
      <c r="DC8" s="283"/>
      <c r="DD8" s="283"/>
      <c r="DE8" s="283"/>
      <c r="DF8" s="283"/>
      <c r="DG8" s="283"/>
      <c r="DH8" s="283"/>
      <c r="DI8" s="283"/>
      <c r="DJ8" s="283"/>
      <c r="DK8" s="283"/>
      <c r="DL8" s="283"/>
      <c r="DM8" s="284"/>
      <c r="DN8" s="282"/>
      <c r="DO8" s="283"/>
      <c r="DP8" s="283"/>
      <c r="DQ8" s="283"/>
      <c r="DR8" s="283"/>
      <c r="DS8" s="283"/>
      <c r="DT8" s="283"/>
      <c r="DU8" s="283"/>
      <c r="DV8" s="283"/>
      <c r="DW8" s="283"/>
      <c r="DX8" s="283"/>
      <c r="DY8" s="283"/>
      <c r="DZ8" s="283"/>
      <c r="EA8" s="283"/>
      <c r="EB8" s="283"/>
      <c r="EC8" s="283"/>
      <c r="ED8" s="284"/>
      <c r="EE8" s="282"/>
      <c r="EF8" s="283"/>
      <c r="EG8" s="283"/>
      <c r="EH8" s="283"/>
      <c r="EI8" s="283"/>
      <c r="EJ8" s="283"/>
      <c r="EK8" s="283"/>
      <c r="EL8" s="283"/>
      <c r="EM8" s="283"/>
      <c r="EN8" s="283"/>
      <c r="EO8" s="283"/>
      <c r="EP8" s="283"/>
      <c r="EQ8" s="283"/>
      <c r="ER8" s="283"/>
      <c r="ES8" s="284"/>
      <c r="ET8" s="276"/>
      <c r="EU8" s="277"/>
      <c r="EV8" s="277"/>
      <c r="EW8" s="277"/>
      <c r="EX8" s="277"/>
      <c r="EY8" s="277"/>
      <c r="EZ8" s="277"/>
      <c r="FA8" s="277"/>
      <c r="FB8" s="277"/>
      <c r="FC8" s="277"/>
      <c r="FD8" s="277"/>
      <c r="FE8" s="277"/>
      <c r="FF8" s="277"/>
      <c r="FG8" s="277"/>
      <c r="FH8" s="277"/>
      <c r="FI8" s="277"/>
      <c r="FJ8" s="278"/>
    </row>
    <row r="9" spans="1:166" ht="15" customHeight="1">
      <c r="A9" s="310" t="s">
        <v>40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1"/>
      <c r="AP9" s="118" t="s">
        <v>39</v>
      </c>
      <c r="AQ9" s="295"/>
      <c r="AR9" s="295"/>
      <c r="AS9" s="295"/>
      <c r="AT9" s="295"/>
      <c r="AU9" s="296"/>
      <c r="AV9" s="298" t="s">
        <v>95</v>
      </c>
      <c r="AW9" s="295"/>
      <c r="AX9" s="295"/>
      <c r="AY9" s="295"/>
      <c r="AZ9" s="295"/>
      <c r="BA9" s="295"/>
      <c r="BB9" s="295"/>
      <c r="BC9" s="295"/>
      <c r="BD9" s="295"/>
      <c r="BE9" s="295"/>
      <c r="BF9" s="295"/>
      <c r="BG9" s="295"/>
      <c r="BH9" s="295"/>
      <c r="BI9" s="295"/>
      <c r="BJ9" s="295"/>
      <c r="BK9" s="296"/>
      <c r="BL9" s="279">
        <v>1103000</v>
      </c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80"/>
      <c r="CB9" s="280"/>
      <c r="CC9" s="280"/>
      <c r="CD9" s="280"/>
      <c r="CE9" s="281"/>
      <c r="CF9" s="279">
        <v>1103000</v>
      </c>
      <c r="CG9" s="280"/>
      <c r="CH9" s="280"/>
      <c r="CI9" s="280"/>
      <c r="CJ9" s="280"/>
      <c r="CK9" s="280"/>
      <c r="CL9" s="280"/>
      <c r="CM9" s="280"/>
      <c r="CN9" s="280"/>
      <c r="CO9" s="280"/>
      <c r="CP9" s="280"/>
      <c r="CQ9" s="280"/>
      <c r="CR9" s="280"/>
      <c r="CS9" s="280"/>
      <c r="CT9" s="280"/>
      <c r="CU9" s="280"/>
      <c r="CV9" s="281"/>
      <c r="CW9" s="279" t="s">
        <v>91</v>
      </c>
      <c r="CX9" s="280"/>
      <c r="CY9" s="280"/>
      <c r="CZ9" s="280"/>
      <c r="DA9" s="280"/>
      <c r="DB9" s="280"/>
      <c r="DC9" s="280"/>
      <c r="DD9" s="280"/>
      <c r="DE9" s="280"/>
      <c r="DF9" s="280"/>
      <c r="DG9" s="280"/>
      <c r="DH9" s="280"/>
      <c r="DI9" s="280"/>
      <c r="DJ9" s="280"/>
      <c r="DK9" s="280"/>
      <c r="DL9" s="280"/>
      <c r="DM9" s="281"/>
      <c r="DN9" s="279" t="s">
        <v>91</v>
      </c>
      <c r="DO9" s="280"/>
      <c r="DP9" s="280"/>
      <c r="DQ9" s="280"/>
      <c r="DR9" s="280"/>
      <c r="DS9" s="280"/>
      <c r="DT9" s="280"/>
      <c r="DU9" s="280"/>
      <c r="DV9" s="280"/>
      <c r="DW9" s="280"/>
      <c r="DX9" s="280"/>
      <c r="DY9" s="280"/>
      <c r="DZ9" s="280"/>
      <c r="EA9" s="280"/>
      <c r="EB9" s="280"/>
      <c r="EC9" s="280"/>
      <c r="ED9" s="281"/>
      <c r="EE9" s="279">
        <f>CF9</f>
        <v>1103000</v>
      </c>
      <c r="EF9" s="280"/>
      <c r="EG9" s="280"/>
      <c r="EH9" s="280"/>
      <c r="EI9" s="280"/>
      <c r="EJ9" s="280"/>
      <c r="EK9" s="280"/>
      <c r="EL9" s="280"/>
      <c r="EM9" s="280"/>
      <c r="EN9" s="280"/>
      <c r="EO9" s="280"/>
      <c r="EP9" s="280"/>
      <c r="EQ9" s="280"/>
      <c r="ER9" s="280"/>
      <c r="ES9" s="281"/>
      <c r="ET9" s="273" t="s">
        <v>91</v>
      </c>
      <c r="EU9" s="274"/>
      <c r="EV9" s="274"/>
      <c r="EW9" s="274"/>
      <c r="EX9" s="274"/>
      <c r="EY9" s="274"/>
      <c r="EZ9" s="274"/>
      <c r="FA9" s="274"/>
      <c r="FB9" s="274"/>
      <c r="FC9" s="274"/>
      <c r="FD9" s="274"/>
      <c r="FE9" s="274"/>
      <c r="FF9" s="274"/>
      <c r="FG9" s="274"/>
      <c r="FH9" s="274"/>
      <c r="FI9" s="274"/>
      <c r="FJ9" s="275"/>
    </row>
    <row r="10" spans="1:166" ht="23.25" customHeight="1">
      <c r="A10" s="260" t="s">
        <v>94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74"/>
      <c r="AQ10" s="75"/>
      <c r="AR10" s="75"/>
      <c r="AS10" s="75"/>
      <c r="AT10" s="75"/>
      <c r="AU10" s="297"/>
      <c r="AV10" s="299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297"/>
      <c r="BL10" s="282"/>
      <c r="BM10" s="283"/>
      <c r="BN10" s="283"/>
      <c r="BO10" s="283"/>
      <c r="BP10" s="283"/>
      <c r="BQ10" s="283"/>
      <c r="BR10" s="283"/>
      <c r="BS10" s="283"/>
      <c r="BT10" s="283"/>
      <c r="BU10" s="283"/>
      <c r="BV10" s="283"/>
      <c r="BW10" s="283"/>
      <c r="BX10" s="283"/>
      <c r="BY10" s="283"/>
      <c r="BZ10" s="283"/>
      <c r="CA10" s="283"/>
      <c r="CB10" s="283"/>
      <c r="CC10" s="283"/>
      <c r="CD10" s="283"/>
      <c r="CE10" s="284"/>
      <c r="CF10" s="282"/>
      <c r="CG10" s="283"/>
      <c r="CH10" s="283"/>
      <c r="CI10" s="283"/>
      <c r="CJ10" s="283"/>
      <c r="CK10" s="283"/>
      <c r="CL10" s="283"/>
      <c r="CM10" s="283"/>
      <c r="CN10" s="283"/>
      <c r="CO10" s="283"/>
      <c r="CP10" s="283"/>
      <c r="CQ10" s="283"/>
      <c r="CR10" s="283"/>
      <c r="CS10" s="283"/>
      <c r="CT10" s="283"/>
      <c r="CU10" s="283"/>
      <c r="CV10" s="284"/>
      <c r="CW10" s="282"/>
      <c r="CX10" s="283"/>
      <c r="CY10" s="283"/>
      <c r="CZ10" s="283"/>
      <c r="DA10" s="283"/>
      <c r="DB10" s="283"/>
      <c r="DC10" s="283"/>
      <c r="DD10" s="283"/>
      <c r="DE10" s="283"/>
      <c r="DF10" s="283"/>
      <c r="DG10" s="283"/>
      <c r="DH10" s="283"/>
      <c r="DI10" s="283"/>
      <c r="DJ10" s="283"/>
      <c r="DK10" s="283"/>
      <c r="DL10" s="283"/>
      <c r="DM10" s="284"/>
      <c r="DN10" s="282"/>
      <c r="DO10" s="283"/>
      <c r="DP10" s="283"/>
      <c r="DQ10" s="283"/>
      <c r="DR10" s="283"/>
      <c r="DS10" s="283"/>
      <c r="DT10" s="283"/>
      <c r="DU10" s="283"/>
      <c r="DV10" s="283"/>
      <c r="DW10" s="283"/>
      <c r="DX10" s="283"/>
      <c r="DY10" s="283"/>
      <c r="DZ10" s="283"/>
      <c r="EA10" s="283"/>
      <c r="EB10" s="283"/>
      <c r="EC10" s="283"/>
      <c r="ED10" s="284"/>
      <c r="EE10" s="282"/>
      <c r="EF10" s="283"/>
      <c r="EG10" s="283"/>
      <c r="EH10" s="283"/>
      <c r="EI10" s="283"/>
      <c r="EJ10" s="283"/>
      <c r="EK10" s="283"/>
      <c r="EL10" s="283"/>
      <c r="EM10" s="283"/>
      <c r="EN10" s="283"/>
      <c r="EO10" s="283"/>
      <c r="EP10" s="283"/>
      <c r="EQ10" s="283"/>
      <c r="ER10" s="283"/>
      <c r="ES10" s="284"/>
      <c r="ET10" s="276"/>
      <c r="EU10" s="277"/>
      <c r="EV10" s="277"/>
      <c r="EW10" s="277"/>
      <c r="EX10" s="277"/>
      <c r="EY10" s="277"/>
      <c r="EZ10" s="277"/>
      <c r="FA10" s="277"/>
      <c r="FB10" s="277"/>
      <c r="FC10" s="277"/>
      <c r="FD10" s="277"/>
      <c r="FE10" s="277"/>
      <c r="FF10" s="277"/>
      <c r="FG10" s="277"/>
      <c r="FH10" s="277"/>
      <c r="FI10" s="277"/>
      <c r="FJ10" s="278"/>
    </row>
    <row r="11" spans="1:166" ht="22.5" customHeight="1">
      <c r="A11" s="260" t="s">
        <v>93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115" t="s">
        <v>39</v>
      </c>
      <c r="AQ11" s="38"/>
      <c r="AR11" s="38"/>
      <c r="AS11" s="38"/>
      <c r="AT11" s="38"/>
      <c r="AU11" s="38"/>
      <c r="AV11" s="38" t="s">
        <v>96</v>
      </c>
      <c r="AW11" s="38"/>
      <c r="AX11" s="38"/>
      <c r="AY11" s="38"/>
      <c r="AZ11" s="38"/>
      <c r="BA11" s="38"/>
      <c r="BB11" s="38"/>
      <c r="BC11" s="38"/>
      <c r="BD11" s="38"/>
      <c r="BE11" s="39"/>
      <c r="BF11" s="40"/>
      <c r="BG11" s="40"/>
      <c r="BH11" s="40"/>
      <c r="BI11" s="40"/>
      <c r="BJ11" s="40"/>
      <c r="BK11" s="41"/>
      <c r="BL11" s="34">
        <v>-1103000</v>
      </c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>
        <v>0</v>
      </c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 t="s">
        <v>91</v>
      </c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 t="s">
        <v>91</v>
      </c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>
        <f>CF11</f>
        <v>0</v>
      </c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292" t="s">
        <v>91</v>
      </c>
      <c r="EU11" s="292"/>
      <c r="EV11" s="292"/>
      <c r="EW11" s="292"/>
      <c r="EX11" s="292"/>
      <c r="EY11" s="292"/>
      <c r="EZ11" s="292"/>
      <c r="FA11" s="292"/>
      <c r="FB11" s="292"/>
      <c r="FC11" s="292"/>
      <c r="FD11" s="292"/>
      <c r="FE11" s="292"/>
      <c r="FF11" s="292"/>
      <c r="FG11" s="292"/>
      <c r="FH11" s="292"/>
      <c r="FI11" s="292"/>
      <c r="FJ11" s="293"/>
    </row>
    <row r="12" spans="1:166" ht="15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5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9"/>
      <c r="BF12" s="40"/>
      <c r="BG12" s="40"/>
      <c r="BH12" s="40"/>
      <c r="BI12" s="40"/>
      <c r="BJ12" s="40"/>
      <c r="BK12" s="41"/>
      <c r="BL12" s="34" t="s">
        <v>91</v>
      </c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 t="s">
        <v>91</v>
      </c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 t="s">
        <v>91</v>
      </c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 t="s">
        <v>91</v>
      </c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 t="s">
        <v>91</v>
      </c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292" t="s">
        <v>91</v>
      </c>
      <c r="EU12" s="292"/>
      <c r="EV12" s="292"/>
      <c r="EW12" s="292"/>
      <c r="EX12" s="292"/>
      <c r="EY12" s="292"/>
      <c r="EZ12" s="292"/>
      <c r="FA12" s="292"/>
      <c r="FB12" s="292"/>
      <c r="FC12" s="292"/>
      <c r="FD12" s="292"/>
      <c r="FE12" s="292"/>
      <c r="FF12" s="292"/>
      <c r="FG12" s="292"/>
      <c r="FH12" s="292"/>
      <c r="FI12" s="292"/>
      <c r="FJ12" s="293"/>
    </row>
    <row r="13" spans="1:166" ht="15" customHeight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5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9"/>
      <c r="BF13" s="40"/>
      <c r="BG13" s="40"/>
      <c r="BH13" s="40"/>
      <c r="BI13" s="40"/>
      <c r="BJ13" s="40"/>
      <c r="BK13" s="41"/>
      <c r="BL13" s="34" t="s">
        <v>91</v>
      </c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 t="s">
        <v>91</v>
      </c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 t="s">
        <v>91</v>
      </c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 t="s">
        <v>91</v>
      </c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 t="s">
        <v>91</v>
      </c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292" t="s">
        <v>91</v>
      </c>
      <c r="EU13" s="292"/>
      <c r="EV13" s="292"/>
      <c r="EW13" s="292"/>
      <c r="EX13" s="292"/>
      <c r="EY13" s="292"/>
      <c r="EZ13" s="292"/>
      <c r="FA13" s="292"/>
      <c r="FB13" s="292"/>
      <c r="FC13" s="292"/>
      <c r="FD13" s="292"/>
      <c r="FE13" s="292"/>
      <c r="FF13" s="292"/>
      <c r="FG13" s="292"/>
      <c r="FH13" s="292"/>
      <c r="FI13" s="292"/>
      <c r="FJ13" s="293"/>
    </row>
    <row r="14" spans="1:166" ht="22.5" customHeight="1">
      <c r="A14" s="272" t="s">
        <v>66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309"/>
      <c r="AP14" s="115" t="s">
        <v>41</v>
      </c>
      <c r="AQ14" s="38"/>
      <c r="AR14" s="38"/>
      <c r="AS14" s="38"/>
      <c r="AT14" s="38"/>
      <c r="AU14" s="38"/>
      <c r="AV14" s="38" t="s">
        <v>44</v>
      </c>
      <c r="AW14" s="38"/>
      <c r="AX14" s="38"/>
      <c r="AY14" s="38"/>
      <c r="AZ14" s="38"/>
      <c r="BA14" s="38"/>
      <c r="BB14" s="38"/>
      <c r="BC14" s="38"/>
      <c r="BD14" s="38"/>
      <c r="BE14" s="39"/>
      <c r="BF14" s="40"/>
      <c r="BG14" s="40"/>
      <c r="BH14" s="40"/>
      <c r="BI14" s="40"/>
      <c r="BJ14" s="40"/>
      <c r="BK14" s="41"/>
      <c r="BL14" s="34" t="s">
        <v>91</v>
      </c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 t="s">
        <v>91</v>
      </c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 t="s">
        <v>91</v>
      </c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 t="s">
        <v>91</v>
      </c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 t="s">
        <v>91</v>
      </c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292" t="s">
        <v>91</v>
      </c>
      <c r="EU14" s="292"/>
      <c r="EV14" s="292"/>
      <c r="EW14" s="292"/>
      <c r="EX14" s="292"/>
      <c r="EY14" s="292"/>
      <c r="EZ14" s="292"/>
      <c r="FA14" s="292"/>
      <c r="FB14" s="292"/>
      <c r="FC14" s="292"/>
      <c r="FD14" s="292"/>
      <c r="FE14" s="292"/>
      <c r="FF14" s="292"/>
      <c r="FG14" s="292"/>
      <c r="FH14" s="292"/>
      <c r="FI14" s="292"/>
      <c r="FJ14" s="293"/>
    </row>
    <row r="15" spans="1:166" ht="15" customHeight="1">
      <c r="A15" s="310" t="s">
        <v>40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0"/>
      <c r="AO15" s="311"/>
      <c r="AP15" s="118"/>
      <c r="AQ15" s="295"/>
      <c r="AR15" s="295"/>
      <c r="AS15" s="295"/>
      <c r="AT15" s="295"/>
      <c r="AU15" s="296"/>
      <c r="AV15" s="298"/>
      <c r="AW15" s="295"/>
      <c r="AX15" s="295"/>
      <c r="AY15" s="295"/>
      <c r="AZ15" s="295"/>
      <c r="BA15" s="295"/>
      <c r="BB15" s="295"/>
      <c r="BC15" s="295"/>
      <c r="BD15" s="295"/>
      <c r="BE15" s="295"/>
      <c r="BF15" s="295"/>
      <c r="BG15" s="295"/>
      <c r="BH15" s="295"/>
      <c r="BI15" s="295"/>
      <c r="BJ15" s="295"/>
      <c r="BK15" s="296"/>
      <c r="BL15" s="279" t="s">
        <v>91</v>
      </c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0"/>
      <c r="CA15" s="280"/>
      <c r="CB15" s="280"/>
      <c r="CC15" s="280"/>
      <c r="CD15" s="280"/>
      <c r="CE15" s="281"/>
      <c r="CF15" s="279" t="s">
        <v>91</v>
      </c>
      <c r="CG15" s="280"/>
      <c r="CH15" s="280"/>
      <c r="CI15" s="280"/>
      <c r="CJ15" s="280"/>
      <c r="CK15" s="280"/>
      <c r="CL15" s="280"/>
      <c r="CM15" s="280"/>
      <c r="CN15" s="280"/>
      <c r="CO15" s="280"/>
      <c r="CP15" s="280"/>
      <c r="CQ15" s="280"/>
      <c r="CR15" s="280"/>
      <c r="CS15" s="280"/>
      <c r="CT15" s="280"/>
      <c r="CU15" s="280"/>
      <c r="CV15" s="281"/>
      <c r="CW15" s="279" t="s">
        <v>91</v>
      </c>
      <c r="CX15" s="280"/>
      <c r="CY15" s="280"/>
      <c r="CZ15" s="280"/>
      <c r="DA15" s="280"/>
      <c r="DB15" s="280"/>
      <c r="DC15" s="280"/>
      <c r="DD15" s="280"/>
      <c r="DE15" s="280"/>
      <c r="DF15" s="280"/>
      <c r="DG15" s="280"/>
      <c r="DH15" s="280"/>
      <c r="DI15" s="280"/>
      <c r="DJ15" s="280"/>
      <c r="DK15" s="280"/>
      <c r="DL15" s="280"/>
      <c r="DM15" s="281"/>
      <c r="DN15" s="279" t="s">
        <v>91</v>
      </c>
      <c r="DO15" s="280"/>
      <c r="DP15" s="280"/>
      <c r="DQ15" s="280"/>
      <c r="DR15" s="280"/>
      <c r="DS15" s="280"/>
      <c r="DT15" s="280"/>
      <c r="DU15" s="280"/>
      <c r="DV15" s="280"/>
      <c r="DW15" s="280"/>
      <c r="DX15" s="280"/>
      <c r="DY15" s="280"/>
      <c r="DZ15" s="280"/>
      <c r="EA15" s="280"/>
      <c r="EB15" s="280"/>
      <c r="EC15" s="280"/>
      <c r="ED15" s="281"/>
      <c r="EE15" s="279" t="s">
        <v>91</v>
      </c>
      <c r="EF15" s="280"/>
      <c r="EG15" s="280"/>
      <c r="EH15" s="280"/>
      <c r="EI15" s="280"/>
      <c r="EJ15" s="280"/>
      <c r="EK15" s="280"/>
      <c r="EL15" s="280"/>
      <c r="EM15" s="280"/>
      <c r="EN15" s="280"/>
      <c r="EO15" s="280"/>
      <c r="EP15" s="280"/>
      <c r="EQ15" s="280"/>
      <c r="ER15" s="280"/>
      <c r="ES15" s="281"/>
      <c r="ET15" s="273" t="s">
        <v>91</v>
      </c>
      <c r="EU15" s="274"/>
      <c r="EV15" s="274"/>
      <c r="EW15" s="274"/>
      <c r="EX15" s="274"/>
      <c r="EY15" s="274"/>
      <c r="EZ15" s="274"/>
      <c r="FA15" s="274"/>
      <c r="FB15" s="274"/>
      <c r="FC15" s="274"/>
      <c r="FD15" s="274"/>
      <c r="FE15" s="274"/>
      <c r="FF15" s="274"/>
      <c r="FG15" s="274"/>
      <c r="FH15" s="274"/>
      <c r="FI15" s="274"/>
      <c r="FJ15" s="275"/>
    </row>
    <row r="16" spans="1:166" ht="15" customHeight="1">
      <c r="A16" s="261" t="s">
        <v>161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74"/>
      <c r="AQ16" s="75"/>
      <c r="AR16" s="75"/>
      <c r="AS16" s="75"/>
      <c r="AT16" s="75"/>
      <c r="AU16" s="297"/>
      <c r="AV16" s="299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297"/>
      <c r="BL16" s="282"/>
      <c r="BM16" s="283"/>
      <c r="BN16" s="283"/>
      <c r="BO16" s="283"/>
      <c r="BP16" s="283"/>
      <c r="BQ16" s="283"/>
      <c r="BR16" s="283"/>
      <c r="BS16" s="283"/>
      <c r="BT16" s="283"/>
      <c r="BU16" s="283"/>
      <c r="BV16" s="283"/>
      <c r="BW16" s="283"/>
      <c r="BX16" s="283"/>
      <c r="BY16" s="283"/>
      <c r="BZ16" s="283"/>
      <c r="CA16" s="283"/>
      <c r="CB16" s="283"/>
      <c r="CC16" s="283"/>
      <c r="CD16" s="283"/>
      <c r="CE16" s="284"/>
      <c r="CF16" s="282"/>
      <c r="CG16" s="283"/>
      <c r="CH16" s="283"/>
      <c r="CI16" s="283"/>
      <c r="CJ16" s="283"/>
      <c r="CK16" s="283"/>
      <c r="CL16" s="283"/>
      <c r="CM16" s="283"/>
      <c r="CN16" s="283"/>
      <c r="CO16" s="283"/>
      <c r="CP16" s="283"/>
      <c r="CQ16" s="283"/>
      <c r="CR16" s="283"/>
      <c r="CS16" s="283"/>
      <c r="CT16" s="283"/>
      <c r="CU16" s="283"/>
      <c r="CV16" s="284"/>
      <c r="CW16" s="282"/>
      <c r="CX16" s="283"/>
      <c r="CY16" s="283"/>
      <c r="CZ16" s="283"/>
      <c r="DA16" s="283"/>
      <c r="DB16" s="283"/>
      <c r="DC16" s="283"/>
      <c r="DD16" s="283"/>
      <c r="DE16" s="283"/>
      <c r="DF16" s="283"/>
      <c r="DG16" s="283"/>
      <c r="DH16" s="283"/>
      <c r="DI16" s="283"/>
      <c r="DJ16" s="283"/>
      <c r="DK16" s="283"/>
      <c r="DL16" s="283"/>
      <c r="DM16" s="284"/>
      <c r="DN16" s="282"/>
      <c r="DO16" s="283"/>
      <c r="DP16" s="283"/>
      <c r="DQ16" s="283"/>
      <c r="DR16" s="283"/>
      <c r="DS16" s="283"/>
      <c r="DT16" s="283"/>
      <c r="DU16" s="283"/>
      <c r="DV16" s="283"/>
      <c r="DW16" s="283"/>
      <c r="DX16" s="283"/>
      <c r="DY16" s="283"/>
      <c r="DZ16" s="283"/>
      <c r="EA16" s="283"/>
      <c r="EB16" s="283"/>
      <c r="EC16" s="283"/>
      <c r="ED16" s="284"/>
      <c r="EE16" s="282"/>
      <c r="EF16" s="283"/>
      <c r="EG16" s="283"/>
      <c r="EH16" s="283"/>
      <c r="EI16" s="283"/>
      <c r="EJ16" s="283"/>
      <c r="EK16" s="283"/>
      <c r="EL16" s="283"/>
      <c r="EM16" s="283"/>
      <c r="EN16" s="283"/>
      <c r="EO16" s="283"/>
      <c r="EP16" s="283"/>
      <c r="EQ16" s="283"/>
      <c r="ER16" s="283"/>
      <c r="ES16" s="284"/>
      <c r="ET16" s="276"/>
      <c r="EU16" s="277"/>
      <c r="EV16" s="277"/>
      <c r="EW16" s="277"/>
      <c r="EX16" s="277"/>
      <c r="EY16" s="277"/>
      <c r="EZ16" s="277"/>
      <c r="FA16" s="277"/>
      <c r="FB16" s="277"/>
      <c r="FC16" s="277"/>
      <c r="FD16" s="277"/>
      <c r="FE16" s="277"/>
      <c r="FF16" s="277"/>
      <c r="FG16" s="277"/>
      <c r="FH16" s="277"/>
      <c r="FI16" s="277"/>
      <c r="FJ16" s="278"/>
    </row>
    <row r="17" spans="1:166" ht="15" customHeight="1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5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9"/>
      <c r="BF17" s="40"/>
      <c r="BG17" s="40"/>
      <c r="BH17" s="40"/>
      <c r="BI17" s="40"/>
      <c r="BJ17" s="40"/>
      <c r="BK17" s="41"/>
      <c r="BL17" s="34" t="s">
        <v>91</v>
      </c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 t="s">
        <v>91</v>
      </c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 t="s">
        <v>91</v>
      </c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 t="s">
        <v>91</v>
      </c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 t="s">
        <v>91</v>
      </c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292" t="s">
        <v>91</v>
      </c>
      <c r="EU17" s="292"/>
      <c r="EV17" s="292"/>
      <c r="EW17" s="292"/>
      <c r="EX17" s="292"/>
      <c r="EY17" s="292"/>
      <c r="EZ17" s="292"/>
      <c r="FA17" s="292"/>
      <c r="FB17" s="292"/>
      <c r="FC17" s="292"/>
      <c r="FD17" s="292"/>
      <c r="FE17" s="292"/>
      <c r="FF17" s="292"/>
      <c r="FG17" s="292"/>
      <c r="FH17" s="292"/>
      <c r="FI17" s="292"/>
      <c r="FJ17" s="293"/>
    </row>
    <row r="18" spans="1:166" s="16" customFormat="1" ht="15.95" customHeight="1">
      <c r="A18" s="116" t="s">
        <v>43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7" t="s">
        <v>42</v>
      </c>
      <c r="AQ18" s="59"/>
      <c r="AR18" s="59"/>
      <c r="AS18" s="59"/>
      <c r="AT18" s="59"/>
      <c r="AU18" s="59"/>
      <c r="AV18" s="59" t="s">
        <v>89</v>
      </c>
      <c r="AW18" s="59"/>
      <c r="AX18" s="59"/>
      <c r="AY18" s="59"/>
      <c r="AZ18" s="59"/>
      <c r="BA18" s="59"/>
      <c r="BB18" s="59"/>
      <c r="BC18" s="59"/>
      <c r="BD18" s="59"/>
      <c r="BE18" s="60"/>
      <c r="BF18" s="61"/>
      <c r="BG18" s="61"/>
      <c r="BH18" s="61"/>
      <c r="BI18" s="61"/>
      <c r="BJ18" s="61"/>
      <c r="BK18" s="62"/>
      <c r="BL18" s="58">
        <f>BL19+BL20</f>
        <v>443900</v>
      </c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 t="s">
        <v>44</v>
      </c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 t="s">
        <v>91</v>
      </c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>
        <f>DN19</f>
        <v>-1176746.02</v>
      </c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>
        <f>DN18</f>
        <v>-1176746.02</v>
      </c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290" t="s">
        <v>91</v>
      </c>
      <c r="EU18" s="290"/>
      <c r="EV18" s="290"/>
      <c r="EW18" s="290"/>
      <c r="EX18" s="290"/>
      <c r="EY18" s="290"/>
      <c r="EZ18" s="290"/>
      <c r="FA18" s="290"/>
      <c r="FB18" s="290"/>
      <c r="FC18" s="290"/>
      <c r="FD18" s="290"/>
      <c r="FE18" s="290"/>
      <c r="FF18" s="290"/>
      <c r="FG18" s="290"/>
      <c r="FH18" s="290"/>
      <c r="FI18" s="290"/>
      <c r="FJ18" s="291"/>
    </row>
    <row r="19" spans="1:166" ht="15.95" customHeight="1">
      <c r="A19" s="114" t="s">
        <v>45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5" t="s">
        <v>46</v>
      </c>
      <c r="AQ19" s="38"/>
      <c r="AR19" s="38"/>
      <c r="AS19" s="38"/>
      <c r="AT19" s="38"/>
      <c r="AU19" s="38"/>
      <c r="AV19" s="38" t="s">
        <v>88</v>
      </c>
      <c r="AW19" s="38"/>
      <c r="AX19" s="38"/>
      <c r="AY19" s="38"/>
      <c r="AZ19" s="38"/>
      <c r="BA19" s="38"/>
      <c r="BB19" s="38"/>
      <c r="BC19" s="38"/>
      <c r="BD19" s="38"/>
      <c r="BE19" s="39"/>
      <c r="BF19" s="40"/>
      <c r="BG19" s="40"/>
      <c r="BH19" s="40"/>
      <c r="BI19" s="40"/>
      <c r="BJ19" s="40"/>
      <c r="BK19" s="41"/>
      <c r="BL19" s="34">
        <v>-8758500</v>
      </c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 t="s">
        <v>44</v>
      </c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 t="s">
        <v>91</v>
      </c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55">
        <v>-1176746.02</v>
      </c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7"/>
      <c r="EE19" s="34">
        <f>DN19</f>
        <v>-1176746.02</v>
      </c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292" t="s">
        <v>44</v>
      </c>
      <c r="EU19" s="292"/>
      <c r="EV19" s="292"/>
      <c r="EW19" s="292"/>
      <c r="EX19" s="292"/>
      <c r="EY19" s="292"/>
      <c r="EZ19" s="292"/>
      <c r="FA19" s="292"/>
      <c r="FB19" s="292"/>
      <c r="FC19" s="292"/>
      <c r="FD19" s="292"/>
      <c r="FE19" s="292"/>
      <c r="FF19" s="292"/>
      <c r="FG19" s="292"/>
      <c r="FH19" s="292"/>
      <c r="FI19" s="292"/>
      <c r="FJ19" s="293"/>
    </row>
    <row r="20" spans="1:166" ht="15.95" customHeight="1">
      <c r="A20" s="114" t="s">
        <v>47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5" t="s">
        <v>48</v>
      </c>
      <c r="AQ20" s="38"/>
      <c r="AR20" s="38"/>
      <c r="AS20" s="38"/>
      <c r="AT20" s="38"/>
      <c r="AU20" s="38"/>
      <c r="AV20" s="38" t="s">
        <v>90</v>
      </c>
      <c r="AW20" s="38"/>
      <c r="AX20" s="38"/>
      <c r="AY20" s="38"/>
      <c r="AZ20" s="38"/>
      <c r="BA20" s="38"/>
      <c r="BB20" s="38"/>
      <c r="BC20" s="38"/>
      <c r="BD20" s="38"/>
      <c r="BE20" s="39"/>
      <c r="BF20" s="40"/>
      <c r="BG20" s="40"/>
      <c r="BH20" s="40"/>
      <c r="BI20" s="40"/>
      <c r="BJ20" s="40"/>
      <c r="BK20" s="41"/>
      <c r="BL20" s="34">
        <v>9202400</v>
      </c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 t="s">
        <v>44</v>
      </c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 t="s">
        <v>91</v>
      </c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 t="s">
        <v>91</v>
      </c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292" t="s">
        <v>44</v>
      </c>
      <c r="EU20" s="292"/>
      <c r="EV20" s="292"/>
      <c r="EW20" s="292"/>
      <c r="EX20" s="292"/>
      <c r="EY20" s="292"/>
      <c r="EZ20" s="292"/>
      <c r="FA20" s="292"/>
      <c r="FB20" s="292"/>
      <c r="FC20" s="292"/>
      <c r="FD20" s="292"/>
      <c r="FE20" s="292"/>
      <c r="FF20" s="292"/>
      <c r="FG20" s="292"/>
      <c r="FH20" s="292"/>
      <c r="FI20" s="292"/>
      <c r="FJ20" s="293"/>
    </row>
    <row r="21" spans="1:166" s="16" customFormat="1" ht="22.5" customHeight="1">
      <c r="A21" s="308" t="s">
        <v>62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7" t="s">
        <v>49</v>
      </c>
      <c r="AQ21" s="59"/>
      <c r="AR21" s="59"/>
      <c r="AS21" s="59"/>
      <c r="AT21" s="59"/>
      <c r="AU21" s="59"/>
      <c r="AV21" s="59" t="s">
        <v>44</v>
      </c>
      <c r="AW21" s="59"/>
      <c r="AX21" s="59"/>
      <c r="AY21" s="59"/>
      <c r="AZ21" s="59"/>
      <c r="BA21" s="59"/>
      <c r="BB21" s="59"/>
      <c r="BC21" s="59"/>
      <c r="BD21" s="59"/>
      <c r="BE21" s="60"/>
      <c r="BF21" s="61"/>
      <c r="BG21" s="61"/>
      <c r="BH21" s="61"/>
      <c r="BI21" s="61"/>
      <c r="BJ21" s="61"/>
      <c r="BK21" s="62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>
        <f>CF22</f>
        <v>108152.10000000056</v>
      </c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 t="s">
        <v>91</v>
      </c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 t="s">
        <v>91</v>
      </c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>
        <f>EE22</f>
        <v>108152.10000000056</v>
      </c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290" t="s">
        <v>44</v>
      </c>
      <c r="EU21" s="290"/>
      <c r="EV21" s="290"/>
      <c r="EW21" s="290"/>
      <c r="EX21" s="290"/>
      <c r="EY21" s="290"/>
      <c r="EZ21" s="290"/>
      <c r="FA21" s="290"/>
      <c r="FB21" s="290"/>
      <c r="FC21" s="290"/>
      <c r="FD21" s="290"/>
      <c r="FE21" s="290"/>
      <c r="FF21" s="290"/>
      <c r="FG21" s="290"/>
      <c r="FH21" s="290"/>
      <c r="FI21" s="290"/>
      <c r="FJ21" s="291"/>
    </row>
    <row r="22" spans="1:166" ht="33" customHeight="1">
      <c r="A22" s="260" t="s">
        <v>67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  <c r="AO22" s="302"/>
      <c r="AP22" s="74" t="s">
        <v>55</v>
      </c>
      <c r="AQ22" s="75"/>
      <c r="AR22" s="75"/>
      <c r="AS22" s="75"/>
      <c r="AT22" s="75"/>
      <c r="AU22" s="297"/>
      <c r="AV22" s="299" t="s">
        <v>44</v>
      </c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297"/>
      <c r="BL22" s="282" t="s">
        <v>44</v>
      </c>
      <c r="BM22" s="283"/>
      <c r="BN22" s="283"/>
      <c r="BO22" s="283"/>
      <c r="BP22" s="283"/>
      <c r="BQ22" s="283"/>
      <c r="BR22" s="283"/>
      <c r="BS22" s="283"/>
      <c r="BT22" s="283"/>
      <c r="BU22" s="283"/>
      <c r="BV22" s="283"/>
      <c r="BW22" s="283"/>
      <c r="BX22" s="283"/>
      <c r="BY22" s="283"/>
      <c r="BZ22" s="283"/>
      <c r="CA22" s="283"/>
      <c r="CB22" s="283"/>
      <c r="CC22" s="283"/>
      <c r="CD22" s="283"/>
      <c r="CE22" s="284"/>
      <c r="CF22" s="282">
        <f>CF23+CF25</f>
        <v>108152.10000000056</v>
      </c>
      <c r="CG22" s="283"/>
      <c r="CH22" s="283"/>
      <c r="CI22" s="283"/>
      <c r="CJ22" s="283"/>
      <c r="CK22" s="283"/>
      <c r="CL22" s="283"/>
      <c r="CM22" s="283"/>
      <c r="CN22" s="283"/>
      <c r="CO22" s="283"/>
      <c r="CP22" s="283"/>
      <c r="CQ22" s="283"/>
      <c r="CR22" s="283"/>
      <c r="CS22" s="283"/>
      <c r="CT22" s="283"/>
      <c r="CU22" s="283"/>
      <c r="CV22" s="284"/>
      <c r="CW22" s="282" t="s">
        <v>91</v>
      </c>
      <c r="CX22" s="283"/>
      <c r="CY22" s="283"/>
      <c r="CZ22" s="283"/>
      <c r="DA22" s="283"/>
      <c r="DB22" s="283"/>
      <c r="DC22" s="283"/>
      <c r="DD22" s="283"/>
      <c r="DE22" s="283"/>
      <c r="DF22" s="283"/>
      <c r="DG22" s="283"/>
      <c r="DH22" s="283"/>
      <c r="DI22" s="283"/>
      <c r="DJ22" s="283"/>
      <c r="DK22" s="283"/>
      <c r="DL22" s="283"/>
      <c r="DM22" s="284"/>
      <c r="DN22" s="282" t="s">
        <v>44</v>
      </c>
      <c r="DO22" s="283"/>
      <c r="DP22" s="283"/>
      <c r="DQ22" s="283"/>
      <c r="DR22" s="283"/>
      <c r="DS22" s="283"/>
      <c r="DT22" s="283"/>
      <c r="DU22" s="283"/>
      <c r="DV22" s="283"/>
      <c r="DW22" s="283"/>
      <c r="DX22" s="283"/>
      <c r="DY22" s="283"/>
      <c r="DZ22" s="283"/>
      <c r="EA22" s="283"/>
      <c r="EB22" s="283"/>
      <c r="EC22" s="283"/>
      <c r="ED22" s="284"/>
      <c r="EE22" s="282">
        <f>CF22</f>
        <v>108152.10000000056</v>
      </c>
      <c r="EF22" s="283"/>
      <c r="EG22" s="283"/>
      <c r="EH22" s="283"/>
      <c r="EI22" s="283"/>
      <c r="EJ22" s="283"/>
      <c r="EK22" s="283"/>
      <c r="EL22" s="283"/>
      <c r="EM22" s="283"/>
      <c r="EN22" s="283"/>
      <c r="EO22" s="283"/>
      <c r="EP22" s="283"/>
      <c r="EQ22" s="283"/>
      <c r="ER22" s="283"/>
      <c r="ES22" s="284"/>
      <c r="ET22" s="276" t="s">
        <v>44</v>
      </c>
      <c r="EU22" s="277"/>
      <c r="EV22" s="277"/>
      <c r="EW22" s="277"/>
      <c r="EX22" s="277"/>
      <c r="EY22" s="277"/>
      <c r="EZ22" s="277"/>
      <c r="FA22" s="277"/>
      <c r="FB22" s="277"/>
      <c r="FC22" s="277"/>
      <c r="FD22" s="277"/>
      <c r="FE22" s="277"/>
      <c r="FF22" s="277"/>
      <c r="FG22" s="277"/>
      <c r="FH22" s="277"/>
      <c r="FI22" s="277"/>
      <c r="FJ22" s="278"/>
    </row>
    <row r="23" spans="1:166" ht="15" customHeight="1">
      <c r="A23" s="310" t="s">
        <v>40</v>
      </c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310"/>
      <c r="AB23" s="310"/>
      <c r="AC23" s="310"/>
      <c r="AD23" s="310"/>
      <c r="AE23" s="310"/>
      <c r="AF23" s="310"/>
      <c r="AG23" s="310"/>
      <c r="AH23" s="310"/>
      <c r="AI23" s="310"/>
      <c r="AJ23" s="310"/>
      <c r="AK23" s="310"/>
      <c r="AL23" s="310"/>
      <c r="AM23" s="310"/>
      <c r="AN23" s="310"/>
      <c r="AO23" s="311"/>
      <c r="AP23" s="118" t="s">
        <v>50</v>
      </c>
      <c r="AQ23" s="295"/>
      <c r="AR23" s="295"/>
      <c r="AS23" s="295"/>
      <c r="AT23" s="295"/>
      <c r="AU23" s="296"/>
      <c r="AV23" s="298" t="s">
        <v>44</v>
      </c>
      <c r="AW23" s="295"/>
      <c r="AX23" s="295"/>
      <c r="AY23" s="295"/>
      <c r="AZ23" s="295"/>
      <c r="BA23" s="295"/>
      <c r="BB23" s="295"/>
      <c r="BC23" s="295"/>
      <c r="BD23" s="295"/>
      <c r="BE23" s="295"/>
      <c r="BF23" s="295"/>
      <c r="BG23" s="295"/>
      <c r="BH23" s="295"/>
      <c r="BI23" s="295"/>
      <c r="BJ23" s="295"/>
      <c r="BK23" s="296"/>
      <c r="BL23" s="279" t="s">
        <v>44</v>
      </c>
      <c r="BM23" s="280"/>
      <c r="BN23" s="280"/>
      <c r="BO23" s="280"/>
      <c r="BP23" s="280"/>
      <c r="BQ23" s="280"/>
      <c r="BR23" s="280"/>
      <c r="BS23" s="280"/>
      <c r="BT23" s="280"/>
      <c r="BU23" s="280"/>
      <c r="BV23" s="280"/>
      <c r="BW23" s="280"/>
      <c r="BX23" s="280"/>
      <c r="BY23" s="280"/>
      <c r="BZ23" s="280"/>
      <c r="CA23" s="280"/>
      <c r="CB23" s="280"/>
      <c r="CC23" s="280"/>
      <c r="CD23" s="280"/>
      <c r="CE23" s="281"/>
      <c r="CF23" s="279">
        <v>-5864926.6399999997</v>
      </c>
      <c r="CG23" s="280"/>
      <c r="CH23" s="280"/>
      <c r="CI23" s="280"/>
      <c r="CJ23" s="280"/>
      <c r="CK23" s="280"/>
      <c r="CL23" s="280"/>
      <c r="CM23" s="280"/>
      <c r="CN23" s="280"/>
      <c r="CO23" s="280"/>
      <c r="CP23" s="280"/>
      <c r="CQ23" s="280"/>
      <c r="CR23" s="280"/>
      <c r="CS23" s="280"/>
      <c r="CT23" s="280"/>
      <c r="CU23" s="280"/>
      <c r="CV23" s="281"/>
      <c r="CW23" s="279" t="s">
        <v>91</v>
      </c>
      <c r="CX23" s="280"/>
      <c r="CY23" s="280"/>
      <c r="CZ23" s="280"/>
      <c r="DA23" s="280"/>
      <c r="DB23" s="280"/>
      <c r="DC23" s="280"/>
      <c r="DD23" s="280"/>
      <c r="DE23" s="280"/>
      <c r="DF23" s="280"/>
      <c r="DG23" s="280"/>
      <c r="DH23" s="280"/>
      <c r="DI23" s="280"/>
      <c r="DJ23" s="280"/>
      <c r="DK23" s="280"/>
      <c r="DL23" s="280"/>
      <c r="DM23" s="281"/>
      <c r="DN23" s="279" t="s">
        <v>44</v>
      </c>
      <c r="DO23" s="280"/>
      <c r="DP23" s="280"/>
      <c r="DQ23" s="280"/>
      <c r="DR23" s="280"/>
      <c r="DS23" s="280"/>
      <c r="DT23" s="280"/>
      <c r="DU23" s="280"/>
      <c r="DV23" s="280"/>
      <c r="DW23" s="280"/>
      <c r="DX23" s="280"/>
      <c r="DY23" s="280"/>
      <c r="DZ23" s="280"/>
      <c r="EA23" s="280"/>
      <c r="EB23" s="280"/>
      <c r="EC23" s="280"/>
      <c r="ED23" s="281"/>
      <c r="EE23" s="279">
        <f>CF23</f>
        <v>-5864926.6399999997</v>
      </c>
      <c r="EF23" s="280"/>
      <c r="EG23" s="280"/>
      <c r="EH23" s="280"/>
      <c r="EI23" s="280"/>
      <c r="EJ23" s="280"/>
      <c r="EK23" s="280"/>
      <c r="EL23" s="280"/>
      <c r="EM23" s="280"/>
      <c r="EN23" s="280"/>
      <c r="EO23" s="280"/>
      <c r="EP23" s="280"/>
      <c r="EQ23" s="280"/>
      <c r="ER23" s="280"/>
      <c r="ES23" s="281"/>
      <c r="ET23" s="273" t="s">
        <v>44</v>
      </c>
      <c r="EU23" s="274"/>
      <c r="EV23" s="274"/>
      <c r="EW23" s="274"/>
      <c r="EX23" s="274"/>
      <c r="EY23" s="274"/>
      <c r="EZ23" s="274"/>
      <c r="FA23" s="274"/>
      <c r="FB23" s="274"/>
      <c r="FC23" s="274"/>
      <c r="FD23" s="274"/>
      <c r="FE23" s="274"/>
      <c r="FF23" s="274"/>
      <c r="FG23" s="274"/>
      <c r="FH23" s="274"/>
      <c r="FI23" s="274"/>
      <c r="FJ23" s="275"/>
    </row>
    <row r="24" spans="1:166" ht="22.5" customHeight="1">
      <c r="A24" s="260" t="s">
        <v>69</v>
      </c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74"/>
      <c r="AQ24" s="75"/>
      <c r="AR24" s="75"/>
      <c r="AS24" s="75"/>
      <c r="AT24" s="75"/>
      <c r="AU24" s="297"/>
      <c r="AV24" s="299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297"/>
      <c r="BL24" s="282"/>
      <c r="BM24" s="283"/>
      <c r="BN24" s="283"/>
      <c r="BO24" s="283"/>
      <c r="BP24" s="283"/>
      <c r="BQ24" s="283"/>
      <c r="BR24" s="283"/>
      <c r="BS24" s="283"/>
      <c r="BT24" s="283"/>
      <c r="BU24" s="283"/>
      <c r="BV24" s="283"/>
      <c r="BW24" s="283"/>
      <c r="BX24" s="283"/>
      <c r="BY24" s="283"/>
      <c r="BZ24" s="283"/>
      <c r="CA24" s="283"/>
      <c r="CB24" s="283"/>
      <c r="CC24" s="283"/>
      <c r="CD24" s="283"/>
      <c r="CE24" s="284"/>
      <c r="CF24" s="282"/>
      <c r="CG24" s="283"/>
      <c r="CH24" s="283"/>
      <c r="CI24" s="283"/>
      <c r="CJ24" s="283"/>
      <c r="CK24" s="283"/>
      <c r="CL24" s="283"/>
      <c r="CM24" s="283"/>
      <c r="CN24" s="283"/>
      <c r="CO24" s="283"/>
      <c r="CP24" s="283"/>
      <c r="CQ24" s="283"/>
      <c r="CR24" s="283"/>
      <c r="CS24" s="283"/>
      <c r="CT24" s="283"/>
      <c r="CU24" s="283"/>
      <c r="CV24" s="284"/>
      <c r="CW24" s="282"/>
      <c r="CX24" s="283"/>
      <c r="CY24" s="283"/>
      <c r="CZ24" s="283"/>
      <c r="DA24" s="283"/>
      <c r="DB24" s="283"/>
      <c r="DC24" s="283"/>
      <c r="DD24" s="283"/>
      <c r="DE24" s="283"/>
      <c r="DF24" s="283"/>
      <c r="DG24" s="283"/>
      <c r="DH24" s="283"/>
      <c r="DI24" s="283"/>
      <c r="DJ24" s="283"/>
      <c r="DK24" s="283"/>
      <c r="DL24" s="283"/>
      <c r="DM24" s="284"/>
      <c r="DN24" s="282"/>
      <c r="DO24" s="283"/>
      <c r="DP24" s="283"/>
      <c r="DQ24" s="283"/>
      <c r="DR24" s="283"/>
      <c r="DS24" s="283"/>
      <c r="DT24" s="283"/>
      <c r="DU24" s="283"/>
      <c r="DV24" s="283"/>
      <c r="DW24" s="283"/>
      <c r="DX24" s="283"/>
      <c r="DY24" s="283"/>
      <c r="DZ24" s="283"/>
      <c r="EA24" s="283"/>
      <c r="EB24" s="283"/>
      <c r="EC24" s="283"/>
      <c r="ED24" s="284"/>
      <c r="EE24" s="282"/>
      <c r="EF24" s="283"/>
      <c r="EG24" s="283"/>
      <c r="EH24" s="283"/>
      <c r="EI24" s="283"/>
      <c r="EJ24" s="283"/>
      <c r="EK24" s="283"/>
      <c r="EL24" s="283"/>
      <c r="EM24" s="283"/>
      <c r="EN24" s="283"/>
      <c r="EO24" s="283"/>
      <c r="EP24" s="283"/>
      <c r="EQ24" s="283"/>
      <c r="ER24" s="283"/>
      <c r="ES24" s="284"/>
      <c r="ET24" s="276"/>
      <c r="EU24" s="277"/>
      <c r="EV24" s="277"/>
      <c r="EW24" s="277"/>
      <c r="EX24" s="277"/>
      <c r="EY24" s="277"/>
      <c r="EZ24" s="277"/>
      <c r="FA24" s="277"/>
      <c r="FB24" s="277"/>
      <c r="FC24" s="277"/>
      <c r="FD24" s="277"/>
      <c r="FE24" s="277"/>
      <c r="FF24" s="277"/>
      <c r="FG24" s="277"/>
      <c r="FH24" s="277"/>
      <c r="FI24" s="277"/>
      <c r="FJ24" s="278"/>
    </row>
    <row r="25" spans="1:166" ht="24" customHeight="1" thickBot="1">
      <c r="A25" s="272" t="s">
        <v>68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319"/>
      <c r="AP25" s="320" t="s">
        <v>51</v>
      </c>
      <c r="AQ25" s="321"/>
      <c r="AR25" s="321"/>
      <c r="AS25" s="321"/>
      <c r="AT25" s="321"/>
      <c r="AU25" s="321"/>
      <c r="AV25" s="321" t="s">
        <v>44</v>
      </c>
      <c r="AW25" s="321"/>
      <c r="AX25" s="321"/>
      <c r="AY25" s="321"/>
      <c r="AZ25" s="321"/>
      <c r="BA25" s="321"/>
      <c r="BB25" s="321"/>
      <c r="BC25" s="321"/>
      <c r="BD25" s="321"/>
      <c r="BE25" s="322"/>
      <c r="BF25" s="323"/>
      <c r="BG25" s="323"/>
      <c r="BH25" s="323"/>
      <c r="BI25" s="323"/>
      <c r="BJ25" s="323"/>
      <c r="BK25" s="324"/>
      <c r="BL25" s="287" t="s">
        <v>44</v>
      </c>
      <c r="BM25" s="287"/>
      <c r="BN25" s="287"/>
      <c r="BO25" s="287"/>
      <c r="BP25" s="287"/>
      <c r="BQ25" s="287"/>
      <c r="BR25" s="287"/>
      <c r="BS25" s="287"/>
      <c r="BT25" s="287"/>
      <c r="BU25" s="287"/>
      <c r="BV25" s="287"/>
      <c r="BW25" s="287"/>
      <c r="BX25" s="287"/>
      <c r="BY25" s="287"/>
      <c r="BZ25" s="287"/>
      <c r="CA25" s="287"/>
      <c r="CB25" s="287"/>
      <c r="CC25" s="287"/>
      <c r="CD25" s="287"/>
      <c r="CE25" s="287"/>
      <c r="CF25" s="287">
        <v>5973078.7400000002</v>
      </c>
      <c r="CG25" s="287"/>
      <c r="CH25" s="287"/>
      <c r="CI25" s="287"/>
      <c r="CJ25" s="287"/>
      <c r="CK25" s="287"/>
      <c r="CL25" s="287"/>
      <c r="CM25" s="287"/>
      <c r="CN25" s="287"/>
      <c r="CO25" s="287"/>
      <c r="CP25" s="287"/>
      <c r="CQ25" s="287"/>
      <c r="CR25" s="287"/>
      <c r="CS25" s="287"/>
      <c r="CT25" s="287"/>
      <c r="CU25" s="287"/>
      <c r="CV25" s="287"/>
      <c r="CW25" s="287" t="s">
        <v>91</v>
      </c>
      <c r="CX25" s="287"/>
      <c r="CY25" s="287"/>
      <c r="CZ25" s="287"/>
      <c r="DA25" s="287"/>
      <c r="DB25" s="287"/>
      <c r="DC25" s="287"/>
      <c r="DD25" s="287"/>
      <c r="DE25" s="287"/>
      <c r="DF25" s="287"/>
      <c r="DG25" s="287"/>
      <c r="DH25" s="287"/>
      <c r="DI25" s="287"/>
      <c r="DJ25" s="287"/>
      <c r="DK25" s="287"/>
      <c r="DL25" s="287"/>
      <c r="DM25" s="287"/>
      <c r="DN25" s="287" t="s">
        <v>44</v>
      </c>
      <c r="DO25" s="287"/>
      <c r="DP25" s="287"/>
      <c r="DQ25" s="287"/>
      <c r="DR25" s="287"/>
      <c r="DS25" s="287"/>
      <c r="DT25" s="287"/>
      <c r="DU25" s="287"/>
      <c r="DV25" s="287"/>
      <c r="DW25" s="287"/>
      <c r="DX25" s="287"/>
      <c r="DY25" s="287"/>
      <c r="DZ25" s="287"/>
      <c r="EA25" s="287"/>
      <c r="EB25" s="287"/>
      <c r="EC25" s="287"/>
      <c r="ED25" s="287"/>
      <c r="EE25" s="287">
        <f>CF25</f>
        <v>5973078.7400000002</v>
      </c>
      <c r="EF25" s="287"/>
      <c r="EG25" s="287"/>
      <c r="EH25" s="287"/>
      <c r="EI25" s="287"/>
      <c r="EJ25" s="287"/>
      <c r="EK25" s="287"/>
      <c r="EL25" s="287"/>
      <c r="EM25" s="287"/>
      <c r="EN25" s="287"/>
      <c r="EO25" s="287"/>
      <c r="EP25" s="287"/>
      <c r="EQ25" s="287"/>
      <c r="ER25" s="287"/>
      <c r="ES25" s="287"/>
      <c r="ET25" s="285" t="s">
        <v>44</v>
      </c>
      <c r="EU25" s="285"/>
      <c r="EV25" s="285"/>
      <c r="EW25" s="285"/>
      <c r="EX25" s="285"/>
      <c r="EY25" s="285"/>
      <c r="EZ25" s="285"/>
      <c r="FA25" s="285"/>
      <c r="FB25" s="285"/>
      <c r="FC25" s="285"/>
      <c r="FD25" s="285"/>
      <c r="FE25" s="285"/>
      <c r="FF25" s="285"/>
      <c r="FG25" s="285"/>
      <c r="FH25" s="285"/>
      <c r="FI25" s="285"/>
      <c r="FJ25" s="286"/>
    </row>
    <row r="26" spans="1:166" ht="11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11" t="s">
        <v>73</v>
      </c>
    </row>
    <row r="27" spans="1:166" ht="3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6" ht="11.25" customHeight="1">
      <c r="A28" s="67" t="s">
        <v>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77"/>
      <c r="AP28" s="66" t="s">
        <v>19</v>
      </c>
      <c r="AQ28" s="67"/>
      <c r="AR28" s="67"/>
      <c r="AS28" s="67"/>
      <c r="AT28" s="67"/>
      <c r="AU28" s="77"/>
      <c r="AV28" s="66" t="s">
        <v>30</v>
      </c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77"/>
      <c r="BL28" s="66" t="s">
        <v>58</v>
      </c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77"/>
      <c r="CF28" s="92" t="s">
        <v>20</v>
      </c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4"/>
      <c r="ET28" s="66" t="s">
        <v>25</v>
      </c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</row>
    <row r="29" spans="1:166" ht="45.7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78"/>
      <c r="AP29" s="68"/>
      <c r="AQ29" s="69"/>
      <c r="AR29" s="69"/>
      <c r="AS29" s="69"/>
      <c r="AT29" s="69"/>
      <c r="AU29" s="78"/>
      <c r="AV29" s="68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78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78"/>
      <c r="CF29" s="93" t="s">
        <v>60</v>
      </c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4"/>
      <c r="CW29" s="92" t="s">
        <v>21</v>
      </c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4"/>
      <c r="DN29" s="92" t="s">
        <v>22</v>
      </c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4"/>
      <c r="EE29" s="92" t="s">
        <v>23</v>
      </c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4"/>
      <c r="ET29" s="68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</row>
    <row r="30" spans="1:166" ht="12" thickBot="1">
      <c r="A30" s="89">
        <v>1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90"/>
      <c r="AP30" s="70">
        <v>2</v>
      </c>
      <c r="AQ30" s="71"/>
      <c r="AR30" s="71"/>
      <c r="AS30" s="71"/>
      <c r="AT30" s="71"/>
      <c r="AU30" s="91"/>
      <c r="AV30" s="70">
        <v>3</v>
      </c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91"/>
      <c r="BL30" s="70">
        <v>4</v>
      </c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91"/>
      <c r="CF30" s="70">
        <v>5</v>
      </c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91"/>
      <c r="CW30" s="70">
        <v>6</v>
      </c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91"/>
      <c r="DN30" s="70">
        <v>7</v>
      </c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91"/>
      <c r="EE30" s="70">
        <v>8</v>
      </c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91"/>
      <c r="ET30" s="70">
        <v>9</v>
      </c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</row>
    <row r="31" spans="1:166" ht="22.5" customHeight="1">
      <c r="A31" s="272" t="s">
        <v>63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325" t="s">
        <v>52</v>
      </c>
      <c r="AQ31" s="268"/>
      <c r="AR31" s="268"/>
      <c r="AS31" s="268"/>
      <c r="AT31" s="268"/>
      <c r="AU31" s="268"/>
      <c r="AV31" s="268" t="s">
        <v>44</v>
      </c>
      <c r="AW31" s="268"/>
      <c r="AX31" s="268"/>
      <c r="AY31" s="268"/>
      <c r="AZ31" s="268"/>
      <c r="BA31" s="268"/>
      <c r="BB31" s="268"/>
      <c r="BC31" s="268"/>
      <c r="BD31" s="268"/>
      <c r="BE31" s="269"/>
      <c r="BF31" s="270"/>
      <c r="BG31" s="270"/>
      <c r="BH31" s="270"/>
      <c r="BI31" s="270"/>
      <c r="BJ31" s="270"/>
      <c r="BK31" s="271"/>
      <c r="BL31" s="288" t="s">
        <v>44</v>
      </c>
      <c r="BM31" s="288"/>
      <c r="BN31" s="288"/>
      <c r="BO31" s="288"/>
      <c r="BP31" s="288"/>
      <c r="BQ31" s="288"/>
      <c r="BR31" s="288"/>
      <c r="BS31" s="288"/>
      <c r="BT31" s="288"/>
      <c r="BU31" s="288"/>
      <c r="BV31" s="288"/>
      <c r="BW31" s="288"/>
      <c r="BX31" s="288"/>
      <c r="BY31" s="288"/>
      <c r="BZ31" s="288"/>
      <c r="CA31" s="288"/>
      <c r="CB31" s="288"/>
      <c r="CC31" s="288"/>
      <c r="CD31" s="288"/>
      <c r="CE31" s="288"/>
      <c r="CF31" s="288" t="s">
        <v>44</v>
      </c>
      <c r="CG31" s="288"/>
      <c r="CH31" s="288"/>
      <c r="CI31" s="288"/>
      <c r="CJ31" s="288"/>
      <c r="CK31" s="288"/>
      <c r="CL31" s="288"/>
      <c r="CM31" s="288"/>
      <c r="CN31" s="288"/>
      <c r="CO31" s="288"/>
      <c r="CP31" s="288"/>
      <c r="CQ31" s="288"/>
      <c r="CR31" s="288"/>
      <c r="CS31" s="288"/>
      <c r="CT31" s="288"/>
      <c r="CU31" s="288"/>
      <c r="CV31" s="288"/>
      <c r="CW31" s="288" t="s">
        <v>91</v>
      </c>
      <c r="CX31" s="288"/>
      <c r="CY31" s="288"/>
      <c r="CZ31" s="288"/>
      <c r="DA31" s="288"/>
      <c r="DB31" s="288"/>
      <c r="DC31" s="288"/>
      <c r="DD31" s="288"/>
      <c r="DE31" s="288"/>
      <c r="DF31" s="288"/>
      <c r="DG31" s="288"/>
      <c r="DH31" s="288"/>
      <c r="DI31" s="288"/>
      <c r="DJ31" s="288"/>
      <c r="DK31" s="288"/>
      <c r="DL31" s="288"/>
      <c r="DM31" s="288"/>
      <c r="DN31" s="288" t="s">
        <v>91</v>
      </c>
      <c r="DO31" s="288"/>
      <c r="DP31" s="288"/>
      <c r="DQ31" s="288"/>
      <c r="DR31" s="288"/>
      <c r="DS31" s="288"/>
      <c r="DT31" s="288"/>
      <c r="DU31" s="288"/>
      <c r="DV31" s="288"/>
      <c r="DW31" s="288"/>
      <c r="DX31" s="288"/>
      <c r="DY31" s="288"/>
      <c r="DZ31" s="288"/>
      <c r="EA31" s="288"/>
      <c r="EB31" s="288"/>
      <c r="EC31" s="288"/>
      <c r="ED31" s="288"/>
      <c r="EE31" s="288" t="s">
        <v>91</v>
      </c>
      <c r="EF31" s="288"/>
      <c r="EG31" s="288"/>
      <c r="EH31" s="288"/>
      <c r="EI31" s="288"/>
      <c r="EJ31" s="288"/>
      <c r="EK31" s="288"/>
      <c r="EL31" s="288"/>
      <c r="EM31" s="288"/>
      <c r="EN31" s="288"/>
      <c r="EO31" s="288"/>
      <c r="EP31" s="288"/>
      <c r="EQ31" s="288"/>
      <c r="ER31" s="288"/>
      <c r="ES31" s="288"/>
      <c r="ET31" s="288" t="s">
        <v>44</v>
      </c>
      <c r="EU31" s="288"/>
      <c r="EV31" s="288"/>
      <c r="EW31" s="288"/>
      <c r="EX31" s="288"/>
      <c r="EY31" s="288"/>
      <c r="EZ31" s="288"/>
      <c r="FA31" s="288"/>
      <c r="FB31" s="288"/>
      <c r="FC31" s="288"/>
      <c r="FD31" s="288"/>
      <c r="FE31" s="288"/>
      <c r="FF31" s="288"/>
      <c r="FG31" s="288"/>
      <c r="FH31" s="288"/>
      <c r="FI31" s="288"/>
      <c r="FJ31" s="289"/>
    </row>
    <row r="32" spans="1:166">
      <c r="A32" s="303" t="s">
        <v>18</v>
      </c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3"/>
      <c r="AK32" s="303"/>
      <c r="AL32" s="303"/>
      <c r="AM32" s="303"/>
      <c r="AN32" s="303"/>
      <c r="AO32" s="304"/>
      <c r="AP32" s="118" t="s">
        <v>53</v>
      </c>
      <c r="AQ32" s="295"/>
      <c r="AR32" s="295"/>
      <c r="AS32" s="295"/>
      <c r="AT32" s="295"/>
      <c r="AU32" s="296"/>
      <c r="AV32" s="298" t="s">
        <v>44</v>
      </c>
      <c r="AW32" s="295"/>
      <c r="AX32" s="295"/>
      <c r="AY32" s="295"/>
      <c r="AZ32" s="295"/>
      <c r="BA32" s="295"/>
      <c r="BB32" s="295"/>
      <c r="BC32" s="295"/>
      <c r="BD32" s="295"/>
      <c r="BE32" s="295"/>
      <c r="BF32" s="295"/>
      <c r="BG32" s="295"/>
      <c r="BH32" s="295"/>
      <c r="BI32" s="295"/>
      <c r="BJ32" s="295"/>
      <c r="BK32" s="296"/>
      <c r="BL32" s="255" t="s">
        <v>44</v>
      </c>
      <c r="BM32" s="256"/>
      <c r="BN32" s="256"/>
      <c r="BO32" s="256"/>
      <c r="BP32" s="256"/>
      <c r="BQ32" s="256"/>
      <c r="BR32" s="256"/>
      <c r="BS32" s="256"/>
      <c r="BT32" s="256"/>
      <c r="BU32" s="256"/>
      <c r="BV32" s="256"/>
      <c r="BW32" s="256"/>
      <c r="BX32" s="256"/>
      <c r="BY32" s="256"/>
      <c r="BZ32" s="256"/>
      <c r="CA32" s="256"/>
      <c r="CB32" s="256"/>
      <c r="CC32" s="256"/>
      <c r="CD32" s="256"/>
      <c r="CE32" s="266"/>
      <c r="CF32" s="255" t="s">
        <v>44</v>
      </c>
      <c r="CG32" s="256"/>
      <c r="CH32" s="256"/>
      <c r="CI32" s="256"/>
      <c r="CJ32" s="256"/>
      <c r="CK32" s="256"/>
      <c r="CL32" s="256"/>
      <c r="CM32" s="256"/>
      <c r="CN32" s="256"/>
      <c r="CO32" s="256"/>
      <c r="CP32" s="256"/>
      <c r="CQ32" s="256"/>
      <c r="CR32" s="256"/>
      <c r="CS32" s="256"/>
      <c r="CT32" s="256"/>
      <c r="CU32" s="256"/>
      <c r="CV32" s="266"/>
      <c r="CW32" s="255" t="s">
        <v>91</v>
      </c>
      <c r="CX32" s="256"/>
      <c r="CY32" s="256"/>
      <c r="CZ32" s="256"/>
      <c r="DA32" s="256"/>
      <c r="DB32" s="256"/>
      <c r="DC32" s="256"/>
      <c r="DD32" s="256"/>
      <c r="DE32" s="256"/>
      <c r="DF32" s="256"/>
      <c r="DG32" s="256"/>
      <c r="DH32" s="256"/>
      <c r="DI32" s="256"/>
      <c r="DJ32" s="256"/>
      <c r="DK32" s="256"/>
      <c r="DL32" s="256"/>
      <c r="DM32" s="266"/>
      <c r="DN32" s="255" t="s">
        <v>91</v>
      </c>
      <c r="DO32" s="256"/>
      <c r="DP32" s="256"/>
      <c r="DQ32" s="256"/>
      <c r="DR32" s="256"/>
      <c r="DS32" s="256"/>
      <c r="DT32" s="256"/>
      <c r="DU32" s="256"/>
      <c r="DV32" s="256"/>
      <c r="DW32" s="256"/>
      <c r="DX32" s="256"/>
      <c r="DY32" s="256"/>
      <c r="DZ32" s="256"/>
      <c r="EA32" s="256"/>
      <c r="EB32" s="256"/>
      <c r="EC32" s="256"/>
      <c r="ED32" s="266"/>
      <c r="EE32" s="255" t="s">
        <v>91</v>
      </c>
      <c r="EF32" s="256"/>
      <c r="EG32" s="256"/>
      <c r="EH32" s="256"/>
      <c r="EI32" s="256"/>
      <c r="EJ32" s="256"/>
      <c r="EK32" s="256"/>
      <c r="EL32" s="256"/>
      <c r="EM32" s="256"/>
      <c r="EN32" s="256"/>
      <c r="EO32" s="256"/>
      <c r="EP32" s="256"/>
      <c r="EQ32" s="256"/>
      <c r="ER32" s="256"/>
      <c r="ES32" s="266"/>
      <c r="ET32" s="255" t="s">
        <v>44</v>
      </c>
      <c r="EU32" s="256"/>
      <c r="EV32" s="256"/>
      <c r="EW32" s="256"/>
      <c r="EX32" s="256"/>
      <c r="EY32" s="256"/>
      <c r="EZ32" s="256"/>
      <c r="FA32" s="256"/>
      <c r="FB32" s="256"/>
      <c r="FC32" s="256"/>
      <c r="FD32" s="256"/>
      <c r="FE32" s="256"/>
      <c r="FF32" s="256"/>
      <c r="FG32" s="256"/>
      <c r="FH32" s="256"/>
      <c r="FI32" s="256"/>
      <c r="FJ32" s="257"/>
    </row>
    <row r="33" spans="1:166" ht="22.5" customHeight="1">
      <c r="A33" s="306" t="s">
        <v>64</v>
      </c>
      <c r="B33" s="306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  <c r="AN33" s="306"/>
      <c r="AO33" s="307"/>
      <c r="AP33" s="74"/>
      <c r="AQ33" s="75"/>
      <c r="AR33" s="75"/>
      <c r="AS33" s="75"/>
      <c r="AT33" s="75"/>
      <c r="AU33" s="297"/>
      <c r="AV33" s="299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297"/>
      <c r="BL33" s="258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267"/>
      <c r="CF33" s="258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267"/>
      <c r="CW33" s="258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267"/>
      <c r="DN33" s="258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267"/>
      <c r="EE33" s="258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267"/>
      <c r="ET33" s="258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259"/>
    </row>
    <row r="34" spans="1:166" ht="22.5" customHeight="1">
      <c r="A34" s="326" t="s">
        <v>65</v>
      </c>
      <c r="B34" s="327"/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327"/>
      <c r="AF34" s="327"/>
      <c r="AG34" s="327"/>
      <c r="AH34" s="327"/>
      <c r="AI34" s="327"/>
      <c r="AJ34" s="327"/>
      <c r="AK34" s="327"/>
      <c r="AL34" s="327"/>
      <c r="AM34" s="327"/>
      <c r="AN34" s="327"/>
      <c r="AO34" s="327"/>
      <c r="AP34" s="317" t="s">
        <v>54</v>
      </c>
      <c r="AQ34" s="318"/>
      <c r="AR34" s="318"/>
      <c r="AS34" s="318"/>
      <c r="AT34" s="318"/>
      <c r="AU34" s="318"/>
      <c r="AV34" s="318" t="s">
        <v>44</v>
      </c>
      <c r="AW34" s="318"/>
      <c r="AX34" s="318"/>
      <c r="AY34" s="318"/>
      <c r="AZ34" s="318"/>
      <c r="BA34" s="318"/>
      <c r="BB34" s="318"/>
      <c r="BC34" s="318"/>
      <c r="BD34" s="318"/>
      <c r="BE34" s="298"/>
      <c r="BF34" s="295"/>
      <c r="BG34" s="295"/>
      <c r="BH34" s="295"/>
      <c r="BI34" s="295"/>
      <c r="BJ34" s="295"/>
      <c r="BK34" s="296"/>
      <c r="BL34" s="294" t="s">
        <v>44</v>
      </c>
      <c r="BM34" s="294"/>
      <c r="BN34" s="294"/>
      <c r="BO34" s="294"/>
      <c r="BP34" s="294"/>
      <c r="BQ34" s="294"/>
      <c r="BR34" s="294"/>
      <c r="BS34" s="294"/>
      <c r="BT34" s="294"/>
      <c r="BU34" s="294"/>
      <c r="BV34" s="294"/>
      <c r="BW34" s="294"/>
      <c r="BX34" s="294"/>
      <c r="BY34" s="294"/>
      <c r="BZ34" s="294"/>
      <c r="CA34" s="294"/>
      <c r="CB34" s="294"/>
      <c r="CC34" s="294"/>
      <c r="CD34" s="294"/>
      <c r="CE34" s="294"/>
      <c r="CF34" s="294" t="s">
        <v>44</v>
      </c>
      <c r="CG34" s="294"/>
      <c r="CH34" s="294"/>
      <c r="CI34" s="294"/>
      <c r="CJ34" s="294"/>
      <c r="CK34" s="294"/>
      <c r="CL34" s="294"/>
      <c r="CM34" s="294"/>
      <c r="CN34" s="294"/>
      <c r="CO34" s="294"/>
      <c r="CP34" s="294"/>
      <c r="CQ34" s="294"/>
      <c r="CR34" s="294"/>
      <c r="CS34" s="294"/>
      <c r="CT34" s="294"/>
      <c r="CU34" s="294"/>
      <c r="CV34" s="294"/>
      <c r="CW34" s="294" t="s">
        <v>91</v>
      </c>
      <c r="CX34" s="294"/>
      <c r="CY34" s="294"/>
      <c r="CZ34" s="294"/>
      <c r="DA34" s="294"/>
      <c r="DB34" s="294"/>
      <c r="DC34" s="294"/>
      <c r="DD34" s="294"/>
      <c r="DE34" s="294"/>
      <c r="DF34" s="294"/>
      <c r="DG34" s="294"/>
      <c r="DH34" s="294"/>
      <c r="DI34" s="294"/>
      <c r="DJ34" s="294"/>
      <c r="DK34" s="294"/>
      <c r="DL34" s="294"/>
      <c r="DM34" s="294"/>
      <c r="DN34" s="294" t="s">
        <v>91</v>
      </c>
      <c r="DO34" s="294"/>
      <c r="DP34" s="294"/>
      <c r="DQ34" s="294"/>
      <c r="DR34" s="294"/>
      <c r="DS34" s="294"/>
      <c r="DT34" s="294"/>
      <c r="DU34" s="294"/>
      <c r="DV34" s="294"/>
      <c r="DW34" s="294"/>
      <c r="DX34" s="294"/>
      <c r="DY34" s="294"/>
      <c r="DZ34" s="294"/>
      <c r="EA34" s="294"/>
      <c r="EB34" s="294"/>
      <c r="EC34" s="294"/>
      <c r="ED34" s="294"/>
      <c r="EE34" s="294" t="s">
        <v>91</v>
      </c>
      <c r="EF34" s="294"/>
      <c r="EG34" s="294"/>
      <c r="EH34" s="294"/>
      <c r="EI34" s="294"/>
      <c r="EJ34" s="294"/>
      <c r="EK34" s="294"/>
      <c r="EL34" s="294"/>
      <c r="EM34" s="294"/>
      <c r="EN34" s="294"/>
      <c r="EO34" s="294"/>
      <c r="EP34" s="294"/>
      <c r="EQ34" s="294"/>
      <c r="ER34" s="294"/>
      <c r="ES34" s="294"/>
      <c r="ET34" s="294" t="s">
        <v>44</v>
      </c>
      <c r="EU34" s="294"/>
      <c r="EV34" s="294"/>
      <c r="EW34" s="294"/>
      <c r="EX34" s="294"/>
      <c r="EY34" s="294"/>
      <c r="EZ34" s="294"/>
      <c r="FA34" s="294"/>
      <c r="FB34" s="294"/>
      <c r="FC34" s="294"/>
      <c r="FD34" s="294"/>
      <c r="FE34" s="294"/>
      <c r="FF34" s="294"/>
      <c r="FG34" s="294"/>
      <c r="FH34" s="294"/>
      <c r="FI34" s="294"/>
      <c r="FJ34" s="316"/>
    </row>
    <row r="35" spans="1:166" ht="2.1" customHeight="1" thickBot="1">
      <c r="A35" s="260"/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2"/>
      <c r="AQ35" s="263"/>
      <c r="AR35" s="263"/>
      <c r="AS35" s="263"/>
      <c r="AT35" s="263"/>
      <c r="AU35" s="263"/>
      <c r="AV35" s="264"/>
      <c r="AW35" s="263"/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3"/>
      <c r="BK35" s="263"/>
      <c r="BL35" s="252"/>
      <c r="BM35" s="253"/>
      <c r="BN35" s="253"/>
      <c r="BO35" s="253"/>
      <c r="BP35" s="253"/>
      <c r="BQ35" s="253"/>
      <c r="BR35" s="253"/>
      <c r="BS35" s="253"/>
      <c r="BT35" s="253"/>
      <c r="BU35" s="253"/>
      <c r="BV35" s="253"/>
      <c r="BW35" s="253"/>
      <c r="BX35" s="253"/>
      <c r="BY35" s="253"/>
      <c r="BZ35" s="253"/>
      <c r="CA35" s="253"/>
      <c r="CB35" s="253"/>
      <c r="CC35" s="253"/>
      <c r="CD35" s="253"/>
      <c r="CE35" s="253"/>
      <c r="CF35" s="252"/>
      <c r="CG35" s="253"/>
      <c r="CH35" s="253"/>
      <c r="CI35" s="253"/>
      <c r="CJ35" s="253"/>
      <c r="CK35" s="253"/>
      <c r="CL35" s="253"/>
      <c r="CM35" s="253"/>
      <c r="CN35" s="253"/>
      <c r="CO35" s="253"/>
      <c r="CP35" s="253"/>
      <c r="CQ35" s="253"/>
      <c r="CR35" s="253"/>
      <c r="CS35" s="253"/>
      <c r="CT35" s="253"/>
      <c r="CU35" s="253"/>
      <c r="CV35" s="265"/>
      <c r="CW35" s="252" t="s">
        <v>91</v>
      </c>
      <c r="CX35" s="253"/>
      <c r="CY35" s="253"/>
      <c r="CZ35" s="253"/>
      <c r="DA35" s="253"/>
      <c r="DB35" s="253"/>
      <c r="DC35" s="253"/>
      <c r="DD35" s="253"/>
      <c r="DE35" s="253"/>
      <c r="DF35" s="253"/>
      <c r="DG35" s="253"/>
      <c r="DH35" s="253"/>
      <c r="DI35" s="253"/>
      <c r="DJ35" s="253"/>
      <c r="DK35" s="253"/>
      <c r="DL35" s="253"/>
      <c r="DM35" s="253"/>
      <c r="DN35" s="252"/>
      <c r="DO35" s="253"/>
      <c r="DP35" s="253"/>
      <c r="DQ35" s="253"/>
      <c r="DR35" s="253"/>
      <c r="DS35" s="253"/>
      <c r="DT35" s="253"/>
      <c r="DU35" s="253"/>
      <c r="DV35" s="253"/>
      <c r="DW35" s="253"/>
      <c r="DX35" s="253"/>
      <c r="DY35" s="253"/>
      <c r="DZ35" s="253"/>
      <c r="EA35" s="253"/>
      <c r="EB35" s="253"/>
      <c r="EC35" s="253"/>
      <c r="ED35" s="253"/>
      <c r="EE35" s="252"/>
      <c r="EF35" s="253"/>
      <c r="EG35" s="253"/>
      <c r="EH35" s="253"/>
      <c r="EI35" s="253"/>
      <c r="EJ35" s="253"/>
      <c r="EK35" s="253"/>
      <c r="EL35" s="253"/>
      <c r="EM35" s="253"/>
      <c r="EN35" s="253"/>
      <c r="EO35" s="253"/>
      <c r="EP35" s="253"/>
      <c r="EQ35" s="253"/>
      <c r="ER35" s="253"/>
      <c r="ES35" s="265"/>
      <c r="ET35" s="252"/>
      <c r="EU35" s="253"/>
      <c r="EV35" s="253"/>
      <c r="EW35" s="253"/>
      <c r="EX35" s="253"/>
      <c r="EY35" s="253"/>
      <c r="EZ35" s="253"/>
      <c r="FA35" s="253"/>
      <c r="FB35" s="253"/>
      <c r="FC35" s="253"/>
      <c r="FD35" s="253"/>
      <c r="FE35" s="253"/>
      <c r="FF35" s="253"/>
      <c r="FG35" s="253"/>
      <c r="FH35" s="253"/>
      <c r="FI35" s="253"/>
      <c r="FJ35" s="254"/>
    </row>
    <row r="36" spans="1:166" ht="21.95" customHeight="1"/>
    <row r="37" spans="1:166">
      <c r="A37" s="1" t="s">
        <v>9</v>
      </c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H37" s="305" t="s">
        <v>130</v>
      </c>
      <c r="AI37" s="305"/>
      <c r="AJ37" s="305"/>
      <c r="AK37" s="305"/>
      <c r="AL37" s="305"/>
      <c r="AM37" s="305"/>
      <c r="AN37" s="305"/>
      <c r="AO37" s="305"/>
      <c r="AP37" s="305"/>
      <c r="AQ37" s="305"/>
      <c r="AR37" s="305"/>
      <c r="AS37" s="305"/>
      <c r="AT37" s="305"/>
      <c r="AU37" s="305"/>
      <c r="AV37" s="305"/>
      <c r="AW37" s="305"/>
      <c r="AX37" s="305"/>
      <c r="AY37" s="305"/>
      <c r="AZ37" s="305"/>
      <c r="BA37" s="305"/>
      <c r="BB37" s="305"/>
      <c r="BC37" s="305"/>
      <c r="BD37" s="305"/>
      <c r="BE37" s="305"/>
      <c r="BF37" s="305"/>
      <c r="BG37" s="305"/>
      <c r="BH37" s="305"/>
      <c r="CF37" s="1" t="s">
        <v>31</v>
      </c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</row>
    <row r="38" spans="1:166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01" t="s">
        <v>11</v>
      </c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H38" s="301" t="s">
        <v>12</v>
      </c>
      <c r="AI38" s="301"/>
      <c r="AJ38" s="301"/>
      <c r="AK38" s="301"/>
      <c r="AL38" s="301"/>
      <c r="AM38" s="301"/>
      <c r="AN38" s="301"/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  <c r="BB38" s="301"/>
      <c r="BC38" s="301"/>
      <c r="BD38" s="301"/>
      <c r="BE38" s="301"/>
      <c r="BF38" s="301"/>
      <c r="BG38" s="301"/>
      <c r="BH38" s="301"/>
      <c r="CF38" s="1" t="s">
        <v>32</v>
      </c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S38" s="305" t="s">
        <v>86</v>
      </c>
      <c r="DT38" s="305"/>
      <c r="DU38" s="305"/>
      <c r="DV38" s="305"/>
      <c r="DW38" s="305"/>
      <c r="DX38" s="305"/>
      <c r="DY38" s="305"/>
      <c r="DZ38" s="305"/>
      <c r="EA38" s="305"/>
      <c r="EB38" s="305"/>
      <c r="EC38" s="305"/>
      <c r="ED38" s="305"/>
      <c r="EE38" s="305"/>
      <c r="EF38" s="305"/>
      <c r="EG38" s="305"/>
      <c r="EH38" s="305"/>
      <c r="EI38" s="305"/>
      <c r="EJ38" s="305"/>
      <c r="EK38" s="305"/>
      <c r="EL38" s="305"/>
      <c r="EM38" s="305"/>
      <c r="EN38" s="305"/>
      <c r="EO38" s="305"/>
      <c r="EP38" s="305"/>
      <c r="EQ38" s="305"/>
      <c r="ER38" s="305"/>
      <c r="ES38" s="305"/>
    </row>
    <row r="39" spans="1:166" ht="21.95" customHeight="1">
      <c r="DC39" s="301" t="s">
        <v>11</v>
      </c>
      <c r="DD39" s="301"/>
      <c r="DE39" s="301"/>
      <c r="DF39" s="301"/>
      <c r="DG39" s="301"/>
      <c r="DH39" s="301"/>
      <c r="DI39" s="301"/>
      <c r="DJ39" s="301"/>
      <c r="DK39" s="301"/>
      <c r="DL39" s="301"/>
      <c r="DM39" s="301"/>
      <c r="DN39" s="301"/>
      <c r="DO39" s="301"/>
      <c r="DP39" s="301"/>
      <c r="DQ39" s="3"/>
      <c r="DR39" s="3"/>
      <c r="DS39" s="301" t="s">
        <v>12</v>
      </c>
      <c r="DT39" s="301"/>
      <c r="DU39" s="301"/>
      <c r="DV39" s="301"/>
      <c r="DW39" s="301"/>
      <c r="DX39" s="301"/>
      <c r="DY39" s="301"/>
      <c r="DZ39" s="301"/>
      <c r="EA39" s="301"/>
      <c r="EB39" s="301"/>
      <c r="EC39" s="301"/>
      <c r="ED39" s="301"/>
      <c r="EE39" s="301"/>
      <c r="EF39" s="301"/>
      <c r="EG39" s="301"/>
      <c r="EH39" s="301"/>
      <c r="EI39" s="301"/>
      <c r="EJ39" s="301"/>
      <c r="EK39" s="301"/>
      <c r="EL39" s="301"/>
      <c r="EM39" s="301"/>
      <c r="EN39" s="301"/>
      <c r="EO39" s="301"/>
      <c r="EP39" s="301"/>
      <c r="EQ39" s="301"/>
      <c r="ER39" s="301"/>
      <c r="ES39" s="301"/>
    </row>
    <row r="40" spans="1:166">
      <c r="A40" s="1" t="s">
        <v>10</v>
      </c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H40" s="305" t="s">
        <v>87</v>
      </c>
      <c r="AI40" s="305"/>
      <c r="AJ40" s="305"/>
      <c r="AK40" s="305"/>
      <c r="AL40" s="305"/>
      <c r="AM40" s="305"/>
      <c r="AN40" s="305"/>
      <c r="AO40" s="305"/>
      <c r="AP40" s="305"/>
      <c r="AQ40" s="305"/>
      <c r="AR40" s="305"/>
      <c r="AS40" s="305"/>
      <c r="AT40" s="305"/>
      <c r="AU40" s="305"/>
      <c r="AV40" s="305"/>
      <c r="AW40" s="305"/>
      <c r="AX40" s="305"/>
      <c r="AY40" s="305"/>
      <c r="AZ40" s="305"/>
      <c r="BA40" s="305"/>
      <c r="BB40" s="305"/>
      <c r="BC40" s="305"/>
      <c r="BD40" s="305"/>
      <c r="BE40" s="305"/>
      <c r="BF40" s="305"/>
      <c r="BG40" s="305"/>
      <c r="BH40" s="305"/>
    </row>
    <row r="41" spans="1:166">
      <c r="R41" s="301" t="s">
        <v>11</v>
      </c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"/>
      <c r="AG41" s="3"/>
      <c r="AH41" s="301" t="s">
        <v>12</v>
      </c>
      <c r="AI41" s="301"/>
      <c r="AJ41" s="301"/>
      <c r="AK41" s="301"/>
      <c r="AL41" s="301"/>
      <c r="AM41" s="301"/>
      <c r="AN41" s="301"/>
      <c r="AO41" s="301"/>
      <c r="AP41" s="301"/>
      <c r="AQ41" s="301"/>
      <c r="AR41" s="301"/>
      <c r="AS41" s="301"/>
      <c r="AT41" s="301"/>
      <c r="AU41" s="301"/>
      <c r="AV41" s="301"/>
      <c r="AW41" s="301"/>
      <c r="AX41" s="301"/>
      <c r="AY41" s="301"/>
      <c r="AZ41" s="301"/>
      <c r="BA41" s="301"/>
      <c r="BB41" s="301"/>
      <c r="BC41" s="301"/>
      <c r="BD41" s="301"/>
      <c r="BE41" s="301"/>
      <c r="BF41" s="301"/>
      <c r="BG41" s="301"/>
      <c r="BH41" s="301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</row>
    <row r="42" spans="1:166"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</row>
    <row r="43" spans="1:166">
      <c r="A43" s="87" t="s">
        <v>13</v>
      </c>
      <c r="B43" s="87"/>
      <c r="C43" s="75" t="s">
        <v>285</v>
      </c>
      <c r="D43" s="75"/>
      <c r="E43" s="75"/>
      <c r="F43" s="1" t="s">
        <v>13</v>
      </c>
      <c r="I43" s="300" t="s">
        <v>284</v>
      </c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87">
        <v>201</v>
      </c>
      <c r="Z43" s="87"/>
      <c r="AA43" s="87"/>
      <c r="AB43" s="87"/>
      <c r="AC43" s="87"/>
      <c r="AD43" s="81">
        <v>6</v>
      </c>
      <c r="AE43" s="81"/>
      <c r="AG43" s="1" t="s">
        <v>4</v>
      </c>
      <c r="BK43" s="4"/>
      <c r="BL43" s="4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4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4"/>
      <c r="CY43" s="4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4"/>
      <c r="DW43" s="4"/>
      <c r="DX43" s="13"/>
      <c r="DY43" s="13"/>
      <c r="DZ43" s="12"/>
      <c r="EA43" s="12"/>
      <c r="EB43" s="12"/>
      <c r="EC43" s="4"/>
      <c r="ED43" s="4"/>
      <c r="EE43" s="4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13"/>
      <c r="EW43" s="13"/>
      <c r="EX43" s="13"/>
      <c r="EY43" s="13"/>
      <c r="EZ43" s="13"/>
      <c r="FA43" s="9"/>
      <c r="FB43" s="9"/>
      <c r="FC43" s="4"/>
      <c r="FD43" s="4"/>
      <c r="FE43" s="4"/>
      <c r="FF43" s="4"/>
      <c r="FG43" s="4"/>
      <c r="FH43" s="4"/>
      <c r="FI43" s="4"/>
      <c r="FJ43" s="4"/>
    </row>
    <row r="44" spans="1:166" ht="3" customHeight="1"/>
  </sheetData>
  <mergeCells count="241">
    <mergeCell ref="ET34:FJ34"/>
    <mergeCell ref="A23:AO23"/>
    <mergeCell ref="A24:AO24"/>
    <mergeCell ref="AP23:AU24"/>
    <mergeCell ref="AV23:BK24"/>
    <mergeCell ref="AP34:AU34"/>
    <mergeCell ref="AV34:BK34"/>
    <mergeCell ref="BL34:CE34"/>
    <mergeCell ref="A25:AO25"/>
    <mergeCell ref="AP25:AU25"/>
    <mergeCell ref="AV25:BK25"/>
    <mergeCell ref="BL25:CE25"/>
    <mergeCell ref="AP31:AU31"/>
    <mergeCell ref="A34:AO34"/>
    <mergeCell ref="A28:AO29"/>
    <mergeCell ref="EE32:ES33"/>
    <mergeCell ref="BL30:CE30"/>
    <mergeCell ref="CF30:CV30"/>
    <mergeCell ref="BL31:CE31"/>
    <mergeCell ref="CF31:CV31"/>
    <mergeCell ref="CW31:DM31"/>
    <mergeCell ref="DN31:ED31"/>
    <mergeCell ref="CF34:CV34"/>
    <mergeCell ref="CW34:DM34"/>
    <mergeCell ref="A3:AO4"/>
    <mergeCell ref="ET3:FJ4"/>
    <mergeCell ref="CF4:CV4"/>
    <mergeCell ref="CW4:DM4"/>
    <mergeCell ref="DN4:ED4"/>
    <mergeCell ref="AP3:AU4"/>
    <mergeCell ref="AV3:BK4"/>
    <mergeCell ref="BL3:CE4"/>
    <mergeCell ref="CF3:ES3"/>
    <mergeCell ref="EE4:ES4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CF5:CV5"/>
    <mergeCell ref="CW5:DM5"/>
    <mergeCell ref="DN5:ED5"/>
    <mergeCell ref="EE5:ES5"/>
    <mergeCell ref="A5:AO5"/>
    <mergeCell ref="AP5:AU5"/>
    <mergeCell ref="AV5:BK5"/>
    <mergeCell ref="BL5:CE5"/>
    <mergeCell ref="ET6:FJ6"/>
    <mergeCell ref="EE7:ES8"/>
    <mergeCell ref="A7:AO7"/>
    <mergeCell ref="ET7:FJ8"/>
    <mergeCell ref="EE9:ES10"/>
    <mergeCell ref="ET9:FJ10"/>
    <mergeCell ref="DN9:ED10"/>
    <mergeCell ref="A13:AO13"/>
    <mergeCell ref="AP13:AU13"/>
    <mergeCell ref="AV13:BK13"/>
    <mergeCell ref="DN7:ED8"/>
    <mergeCell ref="A8:AO8"/>
    <mergeCell ref="BL9:CE10"/>
    <mergeCell ref="CF9:CV10"/>
    <mergeCell ref="CW9:DM10"/>
    <mergeCell ref="A9:AO9"/>
    <mergeCell ref="AP9:AU10"/>
    <mergeCell ref="A10:AO10"/>
    <mergeCell ref="A11:AO11"/>
    <mergeCell ref="AP11:AU11"/>
    <mergeCell ref="AV11:BK11"/>
    <mergeCell ref="BL11:CE11"/>
    <mergeCell ref="CF11:CV11"/>
    <mergeCell ref="AV9:BK10"/>
    <mergeCell ref="A12:AO12"/>
    <mergeCell ref="ET11:FJ11"/>
    <mergeCell ref="CF13:CV13"/>
    <mergeCell ref="CW13:DM13"/>
    <mergeCell ref="DN13:ED13"/>
    <mergeCell ref="EE13:ES13"/>
    <mergeCell ref="ET13:FJ13"/>
    <mergeCell ref="EE11:ES11"/>
    <mergeCell ref="DN12:ED12"/>
    <mergeCell ref="EE12:ES12"/>
    <mergeCell ref="ET12:FJ12"/>
    <mergeCell ref="DN11:ED11"/>
    <mergeCell ref="EE14:ES14"/>
    <mergeCell ref="DN15:ED16"/>
    <mergeCell ref="DN17:ED17"/>
    <mergeCell ref="EE17:ES17"/>
    <mergeCell ref="ET17:FJ17"/>
    <mergeCell ref="ET14:FJ14"/>
    <mergeCell ref="A21:AO21"/>
    <mergeCell ref="AP21:AU21"/>
    <mergeCell ref="AV21:BK21"/>
    <mergeCell ref="AP20:AU20"/>
    <mergeCell ref="AV20:BK20"/>
    <mergeCell ref="A20:AO20"/>
    <mergeCell ref="CF18:CV18"/>
    <mergeCell ref="CF17:CV17"/>
    <mergeCell ref="AP14:AU14"/>
    <mergeCell ref="AV14:BK14"/>
    <mergeCell ref="A14:AO14"/>
    <mergeCell ref="A15:AO15"/>
    <mergeCell ref="AP15:AU16"/>
    <mergeCell ref="A16:AO16"/>
    <mergeCell ref="A17:AO17"/>
    <mergeCell ref="AP17:AU17"/>
    <mergeCell ref="EE35:ES35"/>
    <mergeCell ref="DS39:ES39"/>
    <mergeCell ref="N37:AE37"/>
    <mergeCell ref="AH37:BH37"/>
    <mergeCell ref="N38:AE38"/>
    <mergeCell ref="AH38:BH38"/>
    <mergeCell ref="DC38:DP38"/>
    <mergeCell ref="DS38:ES38"/>
    <mergeCell ref="DC39:DP39"/>
    <mergeCell ref="DN35:ED35"/>
    <mergeCell ref="BL32:CE33"/>
    <mergeCell ref="A33:AO33"/>
    <mergeCell ref="EE18:ES18"/>
    <mergeCell ref="EE22:ES22"/>
    <mergeCell ref="EE34:ES34"/>
    <mergeCell ref="A18:AO18"/>
    <mergeCell ref="AP18:AU18"/>
    <mergeCell ref="AV18:BK18"/>
    <mergeCell ref="A19:AO19"/>
    <mergeCell ref="AP19:AU19"/>
    <mergeCell ref="AV19:BK19"/>
    <mergeCell ref="CF20:CV20"/>
    <mergeCell ref="CW20:DM20"/>
    <mergeCell ref="BL23:CE24"/>
    <mergeCell ref="CW22:DM22"/>
    <mergeCell ref="DN22:ED22"/>
    <mergeCell ref="EE29:ES29"/>
    <mergeCell ref="EE31:ES31"/>
    <mergeCell ref="CW30:DM30"/>
    <mergeCell ref="DN30:ED30"/>
    <mergeCell ref="CF19:CV19"/>
    <mergeCell ref="CW19:DM19"/>
    <mergeCell ref="DN20:ED20"/>
    <mergeCell ref="CF29:CV29"/>
    <mergeCell ref="A43:B43"/>
    <mergeCell ref="C43:E43"/>
    <mergeCell ref="I43:X43"/>
    <mergeCell ref="Y43:AC43"/>
    <mergeCell ref="AD43:AE43"/>
    <mergeCell ref="R40:AE40"/>
    <mergeCell ref="R41:AE41"/>
    <mergeCell ref="AH41:BH41"/>
    <mergeCell ref="A22:AO22"/>
    <mergeCell ref="A32:AO32"/>
    <mergeCell ref="AP32:AU33"/>
    <mergeCell ref="AV32:BK33"/>
    <mergeCell ref="AH40:BH40"/>
    <mergeCell ref="AP22:AU22"/>
    <mergeCell ref="AV22:BK22"/>
    <mergeCell ref="CW23:DM24"/>
    <mergeCell ref="DN23:ED24"/>
    <mergeCell ref="DN25:ED25"/>
    <mergeCell ref="BL20:CE20"/>
    <mergeCell ref="BL21:CE21"/>
    <mergeCell ref="CF21:CV21"/>
    <mergeCell ref="CW21:DM21"/>
    <mergeCell ref="DN21:ED21"/>
    <mergeCell ref="BL22:CE22"/>
    <mergeCell ref="CF22:CV22"/>
    <mergeCell ref="CF23:CV24"/>
    <mergeCell ref="DN34:ED34"/>
    <mergeCell ref="CF7:CV8"/>
    <mergeCell ref="CW7:DM8"/>
    <mergeCell ref="BL14:CE14"/>
    <mergeCell ref="CW17:DM17"/>
    <mergeCell ref="CW11:DM11"/>
    <mergeCell ref="CW18:DM18"/>
    <mergeCell ref="BL19:CE19"/>
    <mergeCell ref="AP7:AU8"/>
    <mergeCell ref="AV7:BK8"/>
    <mergeCell ref="BL12:CE12"/>
    <mergeCell ref="CF12:CV12"/>
    <mergeCell ref="CW12:DM12"/>
    <mergeCell ref="BL18:CE18"/>
    <mergeCell ref="BL13:CE13"/>
    <mergeCell ref="BL15:CE16"/>
    <mergeCell ref="AV15:BK16"/>
    <mergeCell ref="BL7:CE8"/>
    <mergeCell ref="AP12:AU12"/>
    <mergeCell ref="AV12:BK12"/>
    <mergeCell ref="AV17:BK17"/>
    <mergeCell ref="CW29:DM29"/>
    <mergeCell ref="CF25:CV25"/>
    <mergeCell ref="CW25:DM25"/>
    <mergeCell ref="ET25:FJ25"/>
    <mergeCell ref="CF28:ES28"/>
    <mergeCell ref="EE25:ES25"/>
    <mergeCell ref="CF15:CV16"/>
    <mergeCell ref="CW15:DM16"/>
    <mergeCell ref="BL17:CE17"/>
    <mergeCell ref="CF14:CV14"/>
    <mergeCell ref="CW14:DM14"/>
    <mergeCell ref="ET31:FJ31"/>
    <mergeCell ref="ET30:FJ30"/>
    <mergeCell ref="ET28:FJ29"/>
    <mergeCell ref="ET22:FJ22"/>
    <mergeCell ref="ET21:FJ21"/>
    <mergeCell ref="ET20:FJ20"/>
    <mergeCell ref="ET18:FJ18"/>
    <mergeCell ref="DN18:ED18"/>
    <mergeCell ref="EE21:ES21"/>
    <mergeCell ref="DN19:ED19"/>
    <mergeCell ref="EE19:ES19"/>
    <mergeCell ref="EE15:ES16"/>
    <mergeCell ref="ET15:FJ16"/>
    <mergeCell ref="EE20:ES20"/>
    <mergeCell ref="ET19:FJ19"/>
    <mergeCell ref="DN14:ED14"/>
    <mergeCell ref="A2:FJ2"/>
    <mergeCell ref="ET35:FJ35"/>
    <mergeCell ref="ET32:FJ33"/>
    <mergeCell ref="A35:AO35"/>
    <mergeCell ref="AP35:AU35"/>
    <mergeCell ref="AV35:BK35"/>
    <mergeCell ref="BL35:CE35"/>
    <mergeCell ref="CF35:CV35"/>
    <mergeCell ref="CW35:DM35"/>
    <mergeCell ref="CF32:CV33"/>
    <mergeCell ref="AP28:AU29"/>
    <mergeCell ref="AV28:BK29"/>
    <mergeCell ref="BL28:CE29"/>
    <mergeCell ref="A30:AO30"/>
    <mergeCell ref="CW32:DM33"/>
    <mergeCell ref="AV31:BK31"/>
    <mergeCell ref="AP30:AU30"/>
    <mergeCell ref="AV30:BK30"/>
    <mergeCell ref="A31:AO31"/>
    <mergeCell ref="DN32:ED33"/>
    <mergeCell ref="ET23:FJ24"/>
    <mergeCell ref="EE23:ES24"/>
    <mergeCell ref="EE30:ES30"/>
    <mergeCell ref="DN29:ED29"/>
  </mergeCells>
  <phoneticPr fontId="0" type="noConversion"/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стр.1</vt:lpstr>
      <vt:lpstr>стр.2</vt:lpstr>
      <vt:lpstr>стр.3_4</vt:lpstr>
      <vt:lpstr>стр.2!Область_печати</vt:lpstr>
      <vt:lpstr>стр.3_4!Область_печати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Prof-SlejovaNA</dc:creator>
  <cp:lastModifiedBy>User</cp:lastModifiedBy>
  <cp:lastPrinted>2016-11-30T11:36:41Z</cp:lastPrinted>
  <dcterms:created xsi:type="dcterms:W3CDTF">2005-02-01T12:32:18Z</dcterms:created>
  <dcterms:modified xsi:type="dcterms:W3CDTF">2017-02-02T06:00:02Z</dcterms:modified>
</cp:coreProperties>
</file>